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Objects="none" defaultThemeVersion="124226"/>
  <bookViews>
    <workbookView xWindow="0" yWindow="375" windowWidth="15360" windowHeight="7080" tabRatio="925" activeTab="5"/>
  </bookViews>
  <sheets>
    <sheet name="Goc" sheetId="1" r:id="rId1"/>
    <sheet name="31-01-23" sheetId="5" r:id="rId2"/>
    <sheet name="02-02-23" sheetId="65" r:id="rId3"/>
    <sheet name="06-02-23" sheetId="66" r:id="rId4"/>
    <sheet name="08-02-23 TH-Tin_1" sheetId="53" r:id="rId5"/>
    <sheet name="09-02-23" sheetId="67" r:id="rId6"/>
    <sheet name="Sheet1" sheetId="11" r:id="rId7"/>
  </sheets>
  <definedNames>
    <definedName name="_xlnm.Print_Area" localSheetId="2">'02-02-23'!$A$1:$J$292</definedName>
    <definedName name="_xlnm.Print_Area" localSheetId="3">'06-02-23'!$A$1:$J$292</definedName>
    <definedName name="_xlnm.Print_Area" localSheetId="5">'09-02-23'!$A$1:$J$292</definedName>
    <definedName name="_xlnm.Print_Area" localSheetId="1">'31-01-23'!$A$1:$J$292</definedName>
    <definedName name="_xlnm.Print_Area" localSheetId="0">Goc!$F$2:$J$195</definedName>
  </definedNames>
  <calcPr calcId="144525"/>
</workbook>
</file>

<file path=xl/calcChain.xml><?xml version="1.0" encoding="utf-8"?>
<calcChain xmlns="http://schemas.openxmlformats.org/spreadsheetml/2006/main">
  <c r="F311" i="53" l="1"/>
  <c r="E311" i="53"/>
  <c r="D311" i="53"/>
  <c r="C311" i="53"/>
  <c r="F310" i="53"/>
  <c r="E310" i="53"/>
  <c r="D310" i="53"/>
  <c r="C310" i="53"/>
  <c r="F309" i="53"/>
  <c r="E309" i="53"/>
  <c r="D309" i="53"/>
  <c r="C309" i="53"/>
  <c r="F308" i="53"/>
  <c r="E308" i="53"/>
  <c r="D308" i="53"/>
  <c r="C308" i="53"/>
  <c r="F307" i="53"/>
  <c r="E307" i="53"/>
  <c r="D307" i="53"/>
  <c r="C307" i="53"/>
  <c r="F306" i="53"/>
  <c r="E306" i="53"/>
  <c r="D306" i="53"/>
  <c r="C306" i="53"/>
  <c r="F305" i="53"/>
  <c r="E305" i="53"/>
  <c r="D305" i="53"/>
  <c r="C305" i="53"/>
  <c r="F304" i="53"/>
  <c r="E304" i="53"/>
  <c r="D304" i="53"/>
  <c r="C304" i="53"/>
  <c r="F303" i="53"/>
  <c r="E303" i="53"/>
  <c r="D303" i="53"/>
  <c r="C303" i="53"/>
  <c r="F302" i="53"/>
  <c r="E302" i="53"/>
  <c r="D302" i="53"/>
  <c r="C302" i="53"/>
  <c r="F285" i="53"/>
  <c r="E285" i="53"/>
  <c r="D285" i="53"/>
  <c r="C285" i="53"/>
  <c r="F284" i="53"/>
  <c r="E284" i="53"/>
  <c r="D284" i="53"/>
  <c r="C284" i="53"/>
  <c r="F283" i="53"/>
  <c r="E283" i="53"/>
  <c r="D283" i="53"/>
  <c r="C283" i="53"/>
  <c r="F282" i="53"/>
  <c r="E282" i="53"/>
  <c r="D282" i="53"/>
  <c r="C282" i="53"/>
  <c r="F281" i="53"/>
  <c r="E281" i="53"/>
  <c r="D281" i="53"/>
  <c r="C281" i="53"/>
  <c r="F280" i="53"/>
  <c r="E280" i="53"/>
  <c r="D280" i="53"/>
  <c r="C280" i="53"/>
  <c r="F279" i="53"/>
  <c r="E279" i="53"/>
  <c r="D279" i="53"/>
  <c r="C279" i="53"/>
  <c r="F278" i="53"/>
  <c r="E278" i="53"/>
  <c r="D278" i="53"/>
  <c r="C278" i="53"/>
  <c r="F277" i="53"/>
  <c r="E277" i="53"/>
  <c r="D277" i="53"/>
  <c r="C277" i="53"/>
  <c r="F276" i="53"/>
  <c r="E276" i="53"/>
  <c r="D276" i="53"/>
  <c r="C276" i="53"/>
  <c r="F275" i="53"/>
  <c r="E275" i="53"/>
  <c r="D275" i="53"/>
  <c r="C275" i="53"/>
  <c r="F274" i="53"/>
  <c r="E274" i="53"/>
  <c r="D274" i="53"/>
  <c r="C274" i="53"/>
  <c r="F273" i="53"/>
  <c r="E273" i="53"/>
  <c r="D273" i="53"/>
  <c r="C273" i="53"/>
  <c r="F272" i="53"/>
  <c r="E272" i="53"/>
  <c r="D272" i="53"/>
  <c r="C272" i="53"/>
  <c r="F271" i="53"/>
  <c r="E271" i="53"/>
  <c r="D271" i="53"/>
  <c r="C271" i="53"/>
  <c r="F270" i="53"/>
  <c r="E270" i="53"/>
  <c r="D270" i="53"/>
  <c r="C270" i="53"/>
  <c r="F269" i="53"/>
  <c r="E269" i="53"/>
  <c r="D269" i="53"/>
  <c r="C269" i="53"/>
  <c r="F268" i="53"/>
  <c r="E268" i="53"/>
  <c r="D268" i="53"/>
  <c r="C268" i="53"/>
  <c r="F267" i="53"/>
  <c r="E267" i="53"/>
  <c r="D267" i="53"/>
  <c r="C267" i="53"/>
  <c r="F266" i="53"/>
  <c r="E266" i="53"/>
  <c r="D266" i="53"/>
  <c r="C266" i="53"/>
  <c r="F246" i="53"/>
  <c r="E246" i="53"/>
  <c r="D246" i="53"/>
  <c r="C246" i="53"/>
  <c r="F245" i="53"/>
  <c r="E245" i="53"/>
  <c r="D245" i="53"/>
  <c r="C245" i="53"/>
  <c r="F244" i="53"/>
  <c r="E244" i="53"/>
  <c r="D244" i="53"/>
  <c r="C244" i="53"/>
  <c r="F243" i="53"/>
  <c r="E243" i="53"/>
  <c r="D243" i="53"/>
  <c r="C243" i="53"/>
  <c r="F242" i="53"/>
  <c r="E242" i="53"/>
  <c r="D242" i="53"/>
  <c r="C242" i="53"/>
  <c r="F241" i="53"/>
  <c r="E241" i="53"/>
  <c r="D241" i="53"/>
  <c r="C241" i="53"/>
  <c r="F240" i="53"/>
  <c r="E240" i="53"/>
  <c r="D240" i="53"/>
  <c r="C240" i="53"/>
  <c r="F239" i="53"/>
  <c r="E239" i="53"/>
  <c r="D239" i="53"/>
  <c r="C239" i="53"/>
  <c r="F238" i="53"/>
  <c r="E238" i="53"/>
  <c r="D238" i="53"/>
  <c r="C238" i="53"/>
  <c r="F237" i="53"/>
  <c r="E237" i="53"/>
  <c r="D237" i="53"/>
  <c r="C237" i="53"/>
  <c r="F236" i="53"/>
  <c r="E236" i="53"/>
  <c r="D236" i="53"/>
  <c r="C236" i="53"/>
  <c r="F235" i="53"/>
  <c r="E235" i="53"/>
  <c r="D235" i="53"/>
  <c r="C235" i="53"/>
  <c r="F234" i="53"/>
  <c r="E234" i="53"/>
  <c r="D234" i="53"/>
  <c r="C234" i="53"/>
  <c r="F233" i="53"/>
  <c r="E233" i="53"/>
  <c r="D233" i="53"/>
  <c r="C233" i="53"/>
  <c r="F232" i="53"/>
  <c r="E232" i="53"/>
  <c r="D232" i="53"/>
  <c r="C232" i="53"/>
  <c r="F231" i="53"/>
  <c r="E231" i="53"/>
  <c r="D231" i="53"/>
  <c r="C231" i="53"/>
  <c r="F230" i="53"/>
  <c r="E230" i="53"/>
  <c r="D230" i="53"/>
  <c r="C230" i="53"/>
  <c r="F229" i="53"/>
  <c r="E229" i="53"/>
  <c r="D229" i="53"/>
  <c r="C229" i="53"/>
  <c r="F228" i="53"/>
  <c r="E228" i="53"/>
  <c r="D228" i="53"/>
  <c r="C228" i="53"/>
  <c r="F227" i="53"/>
  <c r="E227" i="53"/>
  <c r="D227" i="53"/>
  <c r="C227" i="53"/>
  <c r="F210" i="53"/>
  <c r="E210" i="53"/>
  <c r="D210" i="53"/>
  <c r="C210" i="53"/>
  <c r="F209" i="53"/>
  <c r="E209" i="53"/>
  <c r="D209" i="53"/>
  <c r="C209" i="53"/>
  <c r="F208" i="53"/>
  <c r="E208" i="53"/>
  <c r="D208" i="53"/>
  <c r="C208" i="53"/>
  <c r="F207" i="53"/>
  <c r="E207" i="53"/>
  <c r="D207" i="53"/>
  <c r="C207" i="53"/>
  <c r="F206" i="53"/>
  <c r="E206" i="53"/>
  <c r="D206" i="53"/>
  <c r="C206" i="53"/>
  <c r="F205" i="53"/>
  <c r="E205" i="53"/>
  <c r="D205" i="53"/>
  <c r="C205" i="53"/>
  <c r="F204" i="53"/>
  <c r="E204" i="53"/>
  <c r="D204" i="53"/>
  <c r="C204" i="53"/>
  <c r="F203" i="53"/>
  <c r="E203" i="53"/>
  <c r="D203" i="53"/>
  <c r="C203" i="53"/>
  <c r="F202" i="53"/>
  <c r="E202" i="53"/>
  <c r="D202" i="53"/>
  <c r="C202" i="53"/>
  <c r="F201" i="53"/>
  <c r="E201" i="53"/>
  <c r="D201" i="53"/>
  <c r="C201" i="53"/>
  <c r="F200" i="53"/>
  <c r="E200" i="53"/>
  <c r="D200" i="53"/>
  <c r="C200" i="53"/>
  <c r="F199" i="53"/>
  <c r="E199" i="53"/>
  <c r="D199" i="53"/>
  <c r="C199" i="53"/>
  <c r="F198" i="53"/>
  <c r="E198" i="53"/>
  <c r="D198" i="53"/>
  <c r="C198" i="53"/>
  <c r="F197" i="53"/>
  <c r="E197" i="53"/>
  <c r="D197" i="53"/>
  <c r="C197" i="53"/>
  <c r="F196" i="53"/>
  <c r="E196" i="53"/>
  <c r="D196" i="53"/>
  <c r="C196" i="53"/>
  <c r="F195" i="53"/>
  <c r="E195" i="53"/>
  <c r="D195" i="53"/>
  <c r="C195" i="53"/>
  <c r="F194" i="53"/>
  <c r="E194" i="53"/>
  <c r="D194" i="53"/>
  <c r="C194" i="53"/>
  <c r="F193" i="53"/>
  <c r="E193" i="53"/>
  <c r="D193" i="53"/>
  <c r="C193" i="53"/>
  <c r="F192" i="53"/>
  <c r="E192" i="53"/>
  <c r="D192" i="53"/>
  <c r="C192" i="53"/>
  <c r="F191" i="53"/>
  <c r="E191" i="53"/>
  <c r="D191" i="53"/>
  <c r="C191" i="53"/>
  <c r="F174" i="53"/>
  <c r="E174" i="53"/>
  <c r="D174" i="53"/>
  <c r="C174" i="53"/>
  <c r="F173" i="53"/>
  <c r="E173" i="53"/>
  <c r="D173" i="53"/>
  <c r="C173" i="53"/>
  <c r="F172" i="53"/>
  <c r="E172" i="53"/>
  <c r="D172" i="53"/>
  <c r="C172" i="53"/>
  <c r="F171" i="53"/>
  <c r="E171" i="53"/>
  <c r="D171" i="53"/>
  <c r="C171" i="53"/>
  <c r="F170" i="53"/>
  <c r="E170" i="53"/>
  <c r="D170" i="53"/>
  <c r="C170" i="53"/>
  <c r="F169" i="53"/>
  <c r="E169" i="53"/>
  <c r="D169" i="53"/>
  <c r="C169" i="53"/>
  <c r="F168" i="53"/>
  <c r="E168" i="53"/>
  <c r="D168" i="53"/>
  <c r="C168" i="53"/>
  <c r="F167" i="53"/>
  <c r="E167" i="53"/>
  <c r="D167" i="53"/>
  <c r="C167" i="53"/>
  <c r="F166" i="53"/>
  <c r="E166" i="53"/>
  <c r="D166" i="53"/>
  <c r="C166" i="53"/>
  <c r="F165" i="53"/>
  <c r="E165" i="53"/>
  <c r="D165" i="53"/>
  <c r="C165" i="53"/>
  <c r="F164" i="53"/>
  <c r="E164" i="53"/>
  <c r="D164" i="53"/>
  <c r="C164" i="53"/>
  <c r="F163" i="53"/>
  <c r="E163" i="53"/>
  <c r="D163" i="53"/>
  <c r="C163" i="53"/>
  <c r="F162" i="53"/>
  <c r="E162" i="53"/>
  <c r="D162" i="53"/>
  <c r="C162" i="53"/>
  <c r="F161" i="53"/>
  <c r="E161" i="53"/>
  <c r="D161" i="53"/>
  <c r="C161" i="53"/>
  <c r="F160" i="53"/>
  <c r="E160" i="53"/>
  <c r="D160" i="53"/>
  <c r="C160" i="53"/>
  <c r="F159" i="53"/>
  <c r="E159" i="53"/>
  <c r="D159" i="53"/>
  <c r="C159" i="53"/>
  <c r="F158" i="53"/>
  <c r="E158" i="53"/>
  <c r="D158" i="53"/>
  <c r="C158" i="53"/>
  <c r="F157" i="53"/>
  <c r="E157" i="53"/>
  <c r="D157" i="53"/>
  <c r="C157" i="53"/>
  <c r="F156" i="53"/>
  <c r="E156" i="53"/>
  <c r="D156" i="53"/>
  <c r="C156" i="53"/>
  <c r="F155" i="53"/>
  <c r="E155" i="53"/>
  <c r="D155" i="53"/>
  <c r="C155" i="53"/>
  <c r="F135" i="53"/>
  <c r="E135" i="53"/>
  <c r="D135" i="53"/>
  <c r="C135" i="53"/>
  <c r="F134" i="53"/>
  <c r="E134" i="53"/>
  <c r="D134" i="53"/>
  <c r="C134" i="53"/>
  <c r="F133" i="53"/>
  <c r="E133" i="53"/>
  <c r="D133" i="53"/>
  <c r="C133" i="53"/>
  <c r="F132" i="53"/>
  <c r="E132" i="53"/>
  <c r="D132" i="53"/>
  <c r="C132" i="53"/>
  <c r="F131" i="53"/>
  <c r="E131" i="53"/>
  <c r="D131" i="53"/>
  <c r="C131" i="53"/>
  <c r="F130" i="53"/>
  <c r="E130" i="53"/>
  <c r="D130" i="53"/>
  <c r="C130" i="53"/>
  <c r="F129" i="53"/>
  <c r="E129" i="53"/>
  <c r="D129" i="53"/>
  <c r="C129" i="53"/>
  <c r="F128" i="53"/>
  <c r="E128" i="53"/>
  <c r="D128" i="53"/>
  <c r="C128" i="53"/>
  <c r="F127" i="53"/>
  <c r="E127" i="53"/>
  <c r="D127" i="53"/>
  <c r="C127" i="53"/>
  <c r="F126" i="53"/>
  <c r="E126" i="53"/>
  <c r="D126" i="53"/>
  <c r="C126" i="53"/>
  <c r="F125" i="53"/>
  <c r="E125" i="53"/>
  <c r="D125" i="53"/>
  <c r="C125" i="53"/>
  <c r="F124" i="53"/>
  <c r="E124" i="53"/>
  <c r="D124" i="53"/>
  <c r="C124" i="53"/>
  <c r="F123" i="53"/>
  <c r="E123" i="53"/>
  <c r="D123" i="53"/>
  <c r="C123" i="53"/>
  <c r="F122" i="53"/>
  <c r="E122" i="53"/>
  <c r="D122" i="53"/>
  <c r="C122" i="53"/>
  <c r="F121" i="53"/>
  <c r="E121" i="53"/>
  <c r="D121" i="53"/>
  <c r="C121" i="53"/>
  <c r="F120" i="53"/>
  <c r="E120" i="53"/>
  <c r="D120" i="53"/>
  <c r="C120" i="53"/>
  <c r="F119" i="53"/>
  <c r="E119" i="53"/>
  <c r="D119" i="53"/>
  <c r="C119" i="53"/>
  <c r="F118" i="53"/>
  <c r="E118" i="53"/>
  <c r="D118" i="53"/>
  <c r="C118" i="53"/>
  <c r="F117" i="53"/>
  <c r="E117" i="53"/>
  <c r="D117" i="53"/>
  <c r="C117" i="53"/>
  <c r="F116" i="53"/>
  <c r="E116" i="53"/>
  <c r="D116" i="53"/>
  <c r="C116" i="53"/>
  <c r="F99" i="53"/>
  <c r="E99" i="53"/>
  <c r="D99" i="53"/>
  <c r="C99" i="53"/>
  <c r="F98" i="53"/>
  <c r="E98" i="53"/>
  <c r="D98" i="53"/>
  <c r="C98" i="53"/>
  <c r="F97" i="53"/>
  <c r="E97" i="53"/>
  <c r="D97" i="53"/>
  <c r="C97" i="53"/>
  <c r="F96" i="53"/>
  <c r="E96" i="53"/>
  <c r="D96" i="53"/>
  <c r="C96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E90" i="53"/>
  <c r="D90" i="53"/>
  <c r="C90" i="53"/>
  <c r="F89" i="53"/>
  <c r="E89" i="53"/>
  <c r="D89" i="53"/>
  <c r="C89" i="53"/>
  <c r="F88" i="53"/>
  <c r="E88" i="53"/>
  <c r="D88" i="53"/>
  <c r="C88" i="53"/>
  <c r="F87" i="53"/>
  <c r="E87" i="53"/>
  <c r="D87" i="53"/>
  <c r="C87" i="53"/>
  <c r="F86" i="53"/>
  <c r="E86" i="53"/>
  <c r="D86" i="53"/>
  <c r="C86" i="53"/>
  <c r="F85" i="53"/>
  <c r="E85" i="53"/>
  <c r="D85" i="53"/>
  <c r="C85" i="53"/>
  <c r="F84" i="53"/>
  <c r="E84" i="53"/>
  <c r="D84" i="53"/>
  <c r="C84" i="53"/>
  <c r="F83" i="53"/>
  <c r="E83" i="53"/>
  <c r="D83" i="53"/>
  <c r="C83" i="53"/>
  <c r="F82" i="53"/>
  <c r="E82" i="53"/>
  <c r="D82" i="53"/>
  <c r="C82" i="53"/>
  <c r="F81" i="53"/>
  <c r="E81" i="53"/>
  <c r="D81" i="53"/>
  <c r="C81" i="53"/>
  <c r="F80" i="53"/>
  <c r="E80" i="53"/>
  <c r="D80" i="53"/>
  <c r="C80" i="53"/>
  <c r="F63" i="53"/>
  <c r="E63" i="53"/>
  <c r="D63" i="53"/>
  <c r="C63" i="53"/>
  <c r="F62" i="53"/>
  <c r="E62" i="53"/>
  <c r="D62" i="53"/>
  <c r="C62" i="53"/>
  <c r="F61" i="53"/>
  <c r="E61" i="53"/>
  <c r="D61" i="53"/>
  <c r="C61" i="53"/>
  <c r="F60" i="53"/>
  <c r="E60" i="53"/>
  <c r="D60" i="53"/>
  <c r="C60" i="53"/>
  <c r="F59" i="53"/>
  <c r="E59" i="53"/>
  <c r="D59" i="53"/>
  <c r="C59" i="53"/>
  <c r="F58" i="53"/>
  <c r="E58" i="53"/>
  <c r="D58" i="53"/>
  <c r="C58" i="53"/>
  <c r="F57" i="53"/>
  <c r="E57" i="53"/>
  <c r="D57" i="53"/>
  <c r="C57" i="53"/>
  <c r="F56" i="53"/>
  <c r="E56" i="53"/>
  <c r="D56" i="53"/>
  <c r="C56" i="53"/>
  <c r="F55" i="53"/>
  <c r="E55" i="53"/>
  <c r="D55" i="53"/>
  <c r="C55" i="53"/>
  <c r="F54" i="53"/>
  <c r="E54" i="53"/>
  <c r="D54" i="53"/>
  <c r="C54" i="53"/>
  <c r="F53" i="53"/>
  <c r="E53" i="53"/>
  <c r="D53" i="53"/>
  <c r="C53" i="53"/>
  <c r="F52" i="53"/>
  <c r="E52" i="53"/>
  <c r="D52" i="53"/>
  <c r="C52" i="53"/>
  <c r="F51" i="53"/>
  <c r="E51" i="53"/>
  <c r="D51" i="53"/>
  <c r="C51" i="53"/>
  <c r="F50" i="53"/>
  <c r="E50" i="53"/>
  <c r="D50" i="53"/>
  <c r="C50" i="53"/>
  <c r="F49" i="53"/>
  <c r="E49" i="53"/>
  <c r="D49" i="53"/>
  <c r="C49" i="53"/>
  <c r="F48" i="53"/>
  <c r="E48" i="53"/>
  <c r="D48" i="53"/>
  <c r="C48" i="53"/>
  <c r="F47" i="53"/>
  <c r="E47" i="53"/>
  <c r="D47" i="53"/>
  <c r="C47" i="53"/>
  <c r="F46" i="53"/>
  <c r="E46" i="53"/>
  <c r="D46" i="53"/>
  <c r="C46" i="53"/>
  <c r="F45" i="53"/>
  <c r="E45" i="53"/>
  <c r="D45" i="53"/>
  <c r="C45" i="53"/>
  <c r="F44" i="53"/>
  <c r="E44" i="53"/>
  <c r="D44" i="53"/>
  <c r="C44" i="53"/>
  <c r="C9" i="53"/>
  <c r="D9" i="53"/>
  <c r="E9" i="53"/>
  <c r="F9" i="53"/>
  <c r="C10" i="53"/>
  <c r="D10" i="53"/>
  <c r="E10" i="53"/>
  <c r="F10" i="53"/>
  <c r="C11" i="53"/>
  <c r="D11" i="53"/>
  <c r="E11" i="53"/>
  <c r="F11" i="53"/>
  <c r="C12" i="53"/>
  <c r="D12" i="53"/>
  <c r="E12" i="53"/>
  <c r="F12" i="53"/>
  <c r="C13" i="53"/>
  <c r="D13" i="53"/>
  <c r="E13" i="53"/>
  <c r="F13" i="53"/>
  <c r="C14" i="53"/>
  <c r="D14" i="53"/>
  <c r="E14" i="53"/>
  <c r="F14" i="53"/>
  <c r="C15" i="53"/>
  <c r="D15" i="53"/>
  <c r="E15" i="53"/>
  <c r="F15" i="53"/>
  <c r="C16" i="53"/>
  <c r="D16" i="53"/>
  <c r="E16" i="53"/>
  <c r="F16" i="53"/>
  <c r="C17" i="53"/>
  <c r="D17" i="53"/>
  <c r="E17" i="53"/>
  <c r="F17" i="53"/>
  <c r="C18" i="53"/>
  <c r="D18" i="53"/>
  <c r="E18" i="53"/>
  <c r="F18" i="53"/>
  <c r="C19" i="53"/>
  <c r="D19" i="53"/>
  <c r="E19" i="53"/>
  <c r="F19" i="53"/>
  <c r="C20" i="53"/>
  <c r="D20" i="53"/>
  <c r="E20" i="53"/>
  <c r="F20" i="53"/>
  <c r="C21" i="53"/>
  <c r="D21" i="53"/>
  <c r="E21" i="53"/>
  <c r="F21" i="53"/>
  <c r="C22" i="53"/>
  <c r="D22" i="53"/>
  <c r="E22" i="53"/>
  <c r="F22" i="53"/>
  <c r="C23" i="53"/>
  <c r="D23" i="53"/>
  <c r="E23" i="53"/>
  <c r="F23" i="53"/>
  <c r="C24" i="53"/>
  <c r="D24" i="53"/>
  <c r="E24" i="53"/>
  <c r="F24" i="53"/>
  <c r="C25" i="53"/>
  <c r="D25" i="53"/>
  <c r="E25" i="53"/>
  <c r="F25" i="53"/>
  <c r="C26" i="53"/>
  <c r="D26" i="53"/>
  <c r="E26" i="53"/>
  <c r="F26" i="53"/>
  <c r="C27" i="53"/>
  <c r="D27" i="53"/>
  <c r="E27" i="53"/>
  <c r="F27" i="53"/>
  <c r="H289" i="67" l="1"/>
  <c r="G289" i="67"/>
  <c r="F289" i="67"/>
  <c r="E289" i="67"/>
  <c r="H288" i="67"/>
  <c r="G288" i="67"/>
  <c r="F288" i="67"/>
  <c r="E288" i="67"/>
  <c r="H287" i="67"/>
  <c r="G287" i="67"/>
  <c r="F287" i="67"/>
  <c r="E287" i="67"/>
  <c r="H286" i="67"/>
  <c r="G286" i="67"/>
  <c r="F286" i="67"/>
  <c r="E286" i="67"/>
  <c r="H285" i="67"/>
  <c r="G285" i="67"/>
  <c r="F285" i="67"/>
  <c r="E285" i="67"/>
  <c r="H284" i="67"/>
  <c r="G284" i="67"/>
  <c r="F284" i="67"/>
  <c r="E284" i="67"/>
  <c r="H283" i="67"/>
  <c r="G283" i="67"/>
  <c r="F283" i="67"/>
  <c r="E283" i="67"/>
  <c r="H282" i="67"/>
  <c r="G282" i="67"/>
  <c r="F282" i="67"/>
  <c r="E282" i="67"/>
  <c r="H281" i="67"/>
  <c r="G281" i="67"/>
  <c r="F281" i="67"/>
  <c r="E281" i="67"/>
  <c r="H280" i="67"/>
  <c r="G280" i="67"/>
  <c r="F280" i="67"/>
  <c r="E280" i="67"/>
  <c r="H279" i="67"/>
  <c r="G279" i="67"/>
  <c r="F279" i="67"/>
  <c r="E279" i="67"/>
  <c r="H278" i="67"/>
  <c r="G278" i="67"/>
  <c r="F278" i="67"/>
  <c r="E278" i="67"/>
  <c r="H277" i="67"/>
  <c r="G277" i="67"/>
  <c r="F277" i="67"/>
  <c r="E277" i="67"/>
  <c r="H276" i="67"/>
  <c r="G276" i="67"/>
  <c r="F276" i="67"/>
  <c r="E276" i="67"/>
  <c r="H275" i="67"/>
  <c r="G275" i="67"/>
  <c r="F275" i="67"/>
  <c r="E275" i="67"/>
  <c r="H274" i="67"/>
  <c r="G274" i="67"/>
  <c r="F274" i="67"/>
  <c r="E274" i="67"/>
  <c r="H257" i="67"/>
  <c r="G257" i="67"/>
  <c r="F257" i="67"/>
  <c r="E257" i="67"/>
  <c r="H256" i="67"/>
  <c r="G256" i="67"/>
  <c r="F256" i="67"/>
  <c r="E256" i="67"/>
  <c r="H255" i="67"/>
  <c r="G255" i="67"/>
  <c r="F255" i="67"/>
  <c r="E255" i="67"/>
  <c r="H254" i="67"/>
  <c r="G254" i="67"/>
  <c r="F254" i="67"/>
  <c r="E254" i="67"/>
  <c r="H253" i="67"/>
  <c r="G253" i="67"/>
  <c r="F253" i="67"/>
  <c r="E253" i="67"/>
  <c r="H252" i="67"/>
  <c r="G252" i="67"/>
  <c r="F252" i="67"/>
  <c r="E252" i="67"/>
  <c r="H251" i="67"/>
  <c r="G251" i="67"/>
  <c r="F251" i="67"/>
  <c r="E251" i="67"/>
  <c r="H250" i="67"/>
  <c r="G250" i="67"/>
  <c r="F250" i="67"/>
  <c r="E250" i="67"/>
  <c r="H249" i="67"/>
  <c r="G249" i="67"/>
  <c r="F249" i="67"/>
  <c r="E249" i="67"/>
  <c r="H248" i="67"/>
  <c r="G248" i="67"/>
  <c r="F248" i="67"/>
  <c r="E248" i="67"/>
  <c r="H247" i="67"/>
  <c r="G247" i="67"/>
  <c r="F247" i="67"/>
  <c r="E247" i="67"/>
  <c r="H246" i="67"/>
  <c r="G246" i="67"/>
  <c r="F246" i="67"/>
  <c r="E246" i="67"/>
  <c r="H245" i="67"/>
  <c r="G245" i="67"/>
  <c r="F245" i="67"/>
  <c r="E245" i="67"/>
  <c r="H244" i="67"/>
  <c r="G244" i="67"/>
  <c r="F244" i="67"/>
  <c r="E244" i="67"/>
  <c r="H243" i="67"/>
  <c r="G243" i="67"/>
  <c r="F243" i="67"/>
  <c r="E243" i="67"/>
  <c r="H242" i="67"/>
  <c r="G242" i="67"/>
  <c r="F242" i="67"/>
  <c r="E242" i="67"/>
  <c r="H241" i="67"/>
  <c r="G241" i="67"/>
  <c r="F241" i="67"/>
  <c r="E241" i="67"/>
  <c r="H240" i="67"/>
  <c r="G240" i="67"/>
  <c r="F240" i="67"/>
  <c r="E240" i="67"/>
  <c r="H239" i="67"/>
  <c r="G239" i="67"/>
  <c r="F239" i="67"/>
  <c r="E239" i="67"/>
  <c r="H238" i="67"/>
  <c r="G238" i="67"/>
  <c r="F238" i="67"/>
  <c r="E238" i="67"/>
  <c r="H237" i="67"/>
  <c r="G237" i="67"/>
  <c r="F237" i="67"/>
  <c r="E237" i="67"/>
  <c r="H236" i="67"/>
  <c r="G236" i="67"/>
  <c r="F236" i="67"/>
  <c r="E236" i="67"/>
  <c r="H219" i="67"/>
  <c r="G219" i="67"/>
  <c r="F219" i="67"/>
  <c r="E219" i="67"/>
  <c r="H218" i="67"/>
  <c r="G218" i="67"/>
  <c r="F218" i="67"/>
  <c r="E218" i="67"/>
  <c r="H217" i="67"/>
  <c r="G217" i="67"/>
  <c r="F217" i="67"/>
  <c r="E217" i="67"/>
  <c r="H216" i="67"/>
  <c r="G216" i="67"/>
  <c r="F216" i="67"/>
  <c r="E216" i="67"/>
  <c r="H215" i="67"/>
  <c r="G215" i="67"/>
  <c r="F215" i="67"/>
  <c r="E215" i="67"/>
  <c r="H214" i="67"/>
  <c r="G214" i="67"/>
  <c r="F214" i="67"/>
  <c r="E214" i="67"/>
  <c r="H213" i="67"/>
  <c r="G213" i="67"/>
  <c r="F213" i="67"/>
  <c r="E213" i="67"/>
  <c r="H212" i="67"/>
  <c r="G212" i="67"/>
  <c r="F212" i="67"/>
  <c r="E212" i="67"/>
  <c r="H211" i="67"/>
  <c r="G211" i="67"/>
  <c r="F211" i="67"/>
  <c r="E211" i="67"/>
  <c r="H210" i="67"/>
  <c r="G210" i="67"/>
  <c r="F210" i="67"/>
  <c r="E210" i="67"/>
  <c r="H209" i="67"/>
  <c r="G209" i="67"/>
  <c r="F209" i="67"/>
  <c r="E209" i="67"/>
  <c r="H208" i="67"/>
  <c r="G208" i="67"/>
  <c r="F208" i="67"/>
  <c r="E208" i="67"/>
  <c r="H207" i="67"/>
  <c r="G207" i="67"/>
  <c r="F207" i="67"/>
  <c r="E207" i="67"/>
  <c r="H206" i="67"/>
  <c r="G206" i="67"/>
  <c r="F206" i="67"/>
  <c r="E206" i="67"/>
  <c r="H205" i="67"/>
  <c r="G205" i="67"/>
  <c r="F205" i="67"/>
  <c r="E205" i="67"/>
  <c r="H204" i="67"/>
  <c r="G204" i="67"/>
  <c r="F204" i="67"/>
  <c r="E204" i="67"/>
  <c r="H203" i="67"/>
  <c r="G203" i="67"/>
  <c r="F203" i="67"/>
  <c r="E203" i="67"/>
  <c r="H202" i="67"/>
  <c r="G202" i="67"/>
  <c r="F202" i="67"/>
  <c r="E202" i="67"/>
  <c r="H201" i="67"/>
  <c r="G201" i="67"/>
  <c r="F201" i="67"/>
  <c r="E201" i="67"/>
  <c r="H200" i="67"/>
  <c r="G200" i="67"/>
  <c r="F200" i="67"/>
  <c r="E200" i="67"/>
  <c r="H199" i="67"/>
  <c r="G199" i="67"/>
  <c r="F199" i="67"/>
  <c r="E199" i="67"/>
  <c r="H198" i="67"/>
  <c r="G198" i="67"/>
  <c r="F198" i="67"/>
  <c r="E198" i="67"/>
  <c r="H181" i="67"/>
  <c r="G181" i="67"/>
  <c r="F181" i="67"/>
  <c r="E181" i="67"/>
  <c r="H180" i="67"/>
  <c r="G180" i="67"/>
  <c r="F180" i="67"/>
  <c r="E180" i="67"/>
  <c r="H179" i="67"/>
  <c r="G179" i="67"/>
  <c r="F179" i="67"/>
  <c r="E179" i="67"/>
  <c r="H178" i="67"/>
  <c r="G178" i="67"/>
  <c r="F178" i="67"/>
  <c r="E178" i="67"/>
  <c r="H177" i="67"/>
  <c r="G177" i="67"/>
  <c r="F177" i="67"/>
  <c r="E177" i="67"/>
  <c r="H176" i="67"/>
  <c r="G176" i="67"/>
  <c r="F176" i="67"/>
  <c r="E176" i="67"/>
  <c r="H175" i="67"/>
  <c r="G175" i="67"/>
  <c r="F175" i="67"/>
  <c r="E175" i="67"/>
  <c r="H174" i="67"/>
  <c r="G174" i="67"/>
  <c r="F174" i="67"/>
  <c r="E174" i="67"/>
  <c r="H173" i="67"/>
  <c r="G173" i="67"/>
  <c r="F173" i="67"/>
  <c r="E173" i="67"/>
  <c r="H172" i="67"/>
  <c r="G172" i="67"/>
  <c r="F172" i="67"/>
  <c r="E172" i="67"/>
  <c r="H171" i="67"/>
  <c r="G171" i="67"/>
  <c r="F171" i="67"/>
  <c r="E171" i="67"/>
  <c r="H170" i="67"/>
  <c r="G170" i="67"/>
  <c r="F170" i="67"/>
  <c r="E170" i="67"/>
  <c r="H169" i="67"/>
  <c r="G169" i="67"/>
  <c r="F169" i="67"/>
  <c r="E169" i="67"/>
  <c r="H168" i="67"/>
  <c r="G168" i="67"/>
  <c r="F168" i="67"/>
  <c r="E168" i="67"/>
  <c r="H167" i="67"/>
  <c r="G167" i="67"/>
  <c r="F167" i="67"/>
  <c r="E167" i="67"/>
  <c r="H166" i="67"/>
  <c r="G166" i="67"/>
  <c r="F166" i="67"/>
  <c r="E166" i="67"/>
  <c r="H165" i="67"/>
  <c r="G165" i="67"/>
  <c r="F165" i="67"/>
  <c r="E165" i="67"/>
  <c r="H164" i="67"/>
  <c r="G164" i="67"/>
  <c r="F164" i="67"/>
  <c r="E164" i="67"/>
  <c r="H163" i="67"/>
  <c r="G163" i="67"/>
  <c r="F163" i="67"/>
  <c r="E163" i="67"/>
  <c r="H162" i="67"/>
  <c r="G162" i="67"/>
  <c r="F162" i="67"/>
  <c r="E162" i="67"/>
  <c r="H161" i="67"/>
  <c r="G161" i="67"/>
  <c r="F161" i="67"/>
  <c r="E161" i="67"/>
  <c r="H160" i="67"/>
  <c r="G160" i="67"/>
  <c r="F160" i="67"/>
  <c r="E160" i="67"/>
  <c r="H143" i="67"/>
  <c r="G143" i="67"/>
  <c r="F143" i="67"/>
  <c r="E143" i="67"/>
  <c r="H142" i="67"/>
  <c r="G142" i="67"/>
  <c r="F142" i="67"/>
  <c r="E142" i="67"/>
  <c r="H141" i="67"/>
  <c r="G141" i="67"/>
  <c r="F141" i="67"/>
  <c r="E141" i="67"/>
  <c r="H140" i="67"/>
  <c r="G140" i="67"/>
  <c r="F140" i="67"/>
  <c r="E140" i="67"/>
  <c r="H139" i="67"/>
  <c r="G139" i="67"/>
  <c r="F139" i="67"/>
  <c r="E139" i="67"/>
  <c r="H138" i="67"/>
  <c r="G138" i="67"/>
  <c r="F138" i="67"/>
  <c r="E138" i="67"/>
  <c r="H137" i="67"/>
  <c r="G137" i="67"/>
  <c r="F137" i="67"/>
  <c r="E137" i="67"/>
  <c r="H136" i="67"/>
  <c r="G136" i="67"/>
  <c r="F136" i="67"/>
  <c r="E136" i="67"/>
  <c r="H135" i="67"/>
  <c r="G135" i="67"/>
  <c r="F135" i="67"/>
  <c r="E135" i="67"/>
  <c r="H134" i="67"/>
  <c r="G134" i="67"/>
  <c r="F134" i="67"/>
  <c r="E134" i="67"/>
  <c r="H133" i="67"/>
  <c r="G133" i="67"/>
  <c r="F133" i="67"/>
  <c r="E133" i="67"/>
  <c r="H132" i="67"/>
  <c r="G132" i="67"/>
  <c r="F132" i="67"/>
  <c r="E132" i="67"/>
  <c r="H131" i="67"/>
  <c r="G131" i="67"/>
  <c r="F131" i="67"/>
  <c r="E131" i="67"/>
  <c r="H130" i="67"/>
  <c r="G130" i="67"/>
  <c r="F130" i="67"/>
  <c r="E130" i="67"/>
  <c r="H129" i="67"/>
  <c r="G129" i="67"/>
  <c r="F129" i="67"/>
  <c r="E129" i="67"/>
  <c r="H128" i="67"/>
  <c r="G128" i="67"/>
  <c r="F128" i="67"/>
  <c r="E128" i="67"/>
  <c r="H127" i="67"/>
  <c r="G127" i="67"/>
  <c r="F127" i="67"/>
  <c r="E127" i="67"/>
  <c r="H126" i="67"/>
  <c r="G126" i="67"/>
  <c r="F126" i="67"/>
  <c r="E126" i="67"/>
  <c r="H125" i="67"/>
  <c r="G125" i="67"/>
  <c r="F125" i="67"/>
  <c r="E125" i="67"/>
  <c r="H124" i="67"/>
  <c r="G124" i="67"/>
  <c r="F124" i="67"/>
  <c r="E124" i="67"/>
  <c r="H123" i="67"/>
  <c r="G123" i="67"/>
  <c r="F123" i="67"/>
  <c r="E123" i="67"/>
  <c r="H122" i="67"/>
  <c r="G122" i="67"/>
  <c r="F122" i="67"/>
  <c r="E122" i="67"/>
  <c r="H105" i="67"/>
  <c r="G105" i="67"/>
  <c r="F105" i="67"/>
  <c r="E105" i="67"/>
  <c r="H104" i="67"/>
  <c r="G104" i="67"/>
  <c r="F104" i="67"/>
  <c r="E104" i="67"/>
  <c r="H103" i="67"/>
  <c r="G103" i="67"/>
  <c r="F103" i="67"/>
  <c r="E103" i="67"/>
  <c r="H102" i="67"/>
  <c r="G102" i="67"/>
  <c r="F102" i="67"/>
  <c r="E102" i="67"/>
  <c r="H101" i="67"/>
  <c r="G101" i="67"/>
  <c r="F101" i="67"/>
  <c r="E101" i="67"/>
  <c r="H100" i="67"/>
  <c r="G100" i="67"/>
  <c r="F100" i="67"/>
  <c r="E100" i="67"/>
  <c r="H99" i="67"/>
  <c r="G99" i="67"/>
  <c r="F99" i="67"/>
  <c r="E99" i="67"/>
  <c r="H98" i="67"/>
  <c r="G98" i="67"/>
  <c r="F98" i="67"/>
  <c r="E98" i="67"/>
  <c r="H97" i="67"/>
  <c r="G97" i="67"/>
  <c r="F97" i="67"/>
  <c r="E97" i="67"/>
  <c r="H96" i="67"/>
  <c r="G96" i="67"/>
  <c r="F96" i="67"/>
  <c r="E96" i="67"/>
  <c r="H95" i="67"/>
  <c r="G95" i="67"/>
  <c r="F95" i="67"/>
  <c r="E95" i="67"/>
  <c r="H94" i="67"/>
  <c r="G94" i="67"/>
  <c r="F94" i="67"/>
  <c r="E94" i="67"/>
  <c r="H93" i="67"/>
  <c r="G93" i="67"/>
  <c r="F93" i="67"/>
  <c r="E93" i="67"/>
  <c r="H92" i="67"/>
  <c r="G92" i="67"/>
  <c r="F92" i="67"/>
  <c r="E92" i="67"/>
  <c r="H91" i="67"/>
  <c r="G91" i="67"/>
  <c r="F91" i="67"/>
  <c r="E91" i="67"/>
  <c r="H90" i="67"/>
  <c r="G90" i="67"/>
  <c r="F90" i="67"/>
  <c r="E90" i="67"/>
  <c r="H89" i="67"/>
  <c r="G89" i="67"/>
  <c r="F89" i="67"/>
  <c r="E89" i="67"/>
  <c r="H88" i="67"/>
  <c r="G88" i="67"/>
  <c r="F88" i="67"/>
  <c r="E88" i="67"/>
  <c r="H87" i="67"/>
  <c r="G87" i="67"/>
  <c r="F87" i="67"/>
  <c r="E87" i="67"/>
  <c r="H86" i="67"/>
  <c r="G86" i="67"/>
  <c r="F86" i="67"/>
  <c r="E86" i="67"/>
  <c r="H85" i="67"/>
  <c r="G85" i="67"/>
  <c r="F85" i="67"/>
  <c r="E85" i="67"/>
  <c r="H84" i="67"/>
  <c r="G84" i="67"/>
  <c r="F84" i="67"/>
  <c r="E84" i="67"/>
  <c r="H67" i="67"/>
  <c r="G67" i="67"/>
  <c r="F67" i="67"/>
  <c r="E67" i="67"/>
  <c r="H66" i="67"/>
  <c r="G66" i="67"/>
  <c r="F66" i="67"/>
  <c r="E66" i="67"/>
  <c r="H65" i="67"/>
  <c r="G65" i="67"/>
  <c r="F65" i="67"/>
  <c r="E65" i="67"/>
  <c r="H64" i="67"/>
  <c r="G64" i="67"/>
  <c r="F64" i="67"/>
  <c r="E64" i="67"/>
  <c r="H63" i="67"/>
  <c r="G63" i="67"/>
  <c r="F63" i="67"/>
  <c r="E63" i="67"/>
  <c r="H62" i="67"/>
  <c r="G62" i="67"/>
  <c r="F62" i="67"/>
  <c r="E62" i="67"/>
  <c r="H61" i="67"/>
  <c r="G61" i="67"/>
  <c r="F61" i="67"/>
  <c r="E61" i="67"/>
  <c r="H60" i="67"/>
  <c r="G60" i="67"/>
  <c r="F60" i="67"/>
  <c r="E60" i="67"/>
  <c r="H59" i="67"/>
  <c r="G59" i="67"/>
  <c r="F59" i="67"/>
  <c r="E59" i="67"/>
  <c r="H58" i="67"/>
  <c r="G58" i="67"/>
  <c r="F58" i="67"/>
  <c r="E58" i="67"/>
  <c r="H57" i="67"/>
  <c r="G57" i="67"/>
  <c r="F57" i="67"/>
  <c r="E57" i="67"/>
  <c r="H56" i="67"/>
  <c r="G56" i="67"/>
  <c r="F56" i="67"/>
  <c r="E56" i="67"/>
  <c r="H55" i="67"/>
  <c r="G55" i="67"/>
  <c r="F55" i="67"/>
  <c r="E55" i="67"/>
  <c r="H54" i="67"/>
  <c r="G54" i="67"/>
  <c r="F54" i="67"/>
  <c r="E54" i="67"/>
  <c r="H53" i="67"/>
  <c r="G53" i="67"/>
  <c r="F53" i="67"/>
  <c r="E53" i="67"/>
  <c r="H52" i="67"/>
  <c r="G52" i="67"/>
  <c r="F52" i="67"/>
  <c r="E52" i="67"/>
  <c r="H51" i="67"/>
  <c r="G51" i="67"/>
  <c r="F51" i="67"/>
  <c r="E51" i="67"/>
  <c r="H50" i="67"/>
  <c r="G50" i="67"/>
  <c r="F50" i="67"/>
  <c r="E50" i="67"/>
  <c r="H49" i="67"/>
  <c r="G49" i="67"/>
  <c r="F49" i="67"/>
  <c r="E49" i="67"/>
  <c r="H48" i="67"/>
  <c r="G48" i="67"/>
  <c r="F48" i="67"/>
  <c r="E48" i="67"/>
  <c r="H47" i="67"/>
  <c r="G47" i="67"/>
  <c r="F47" i="67"/>
  <c r="E47" i="67"/>
  <c r="H46" i="67"/>
  <c r="G46" i="67"/>
  <c r="F46" i="67"/>
  <c r="E46" i="67"/>
  <c r="H29" i="67"/>
  <c r="G29" i="67"/>
  <c r="F29" i="67"/>
  <c r="E29" i="67"/>
  <c r="H28" i="67"/>
  <c r="G28" i="67"/>
  <c r="F28" i="67"/>
  <c r="E28" i="67"/>
  <c r="H27" i="67"/>
  <c r="G27" i="67"/>
  <c r="F27" i="67"/>
  <c r="E27" i="67"/>
  <c r="H26" i="67"/>
  <c r="G26" i="67"/>
  <c r="F26" i="67"/>
  <c r="E26" i="67"/>
  <c r="H25" i="67"/>
  <c r="G25" i="67"/>
  <c r="F25" i="67"/>
  <c r="E25" i="67"/>
  <c r="H24" i="67"/>
  <c r="G24" i="67"/>
  <c r="F24" i="67"/>
  <c r="E24" i="67"/>
  <c r="H23" i="67"/>
  <c r="G23" i="67"/>
  <c r="F23" i="67"/>
  <c r="E23" i="67"/>
  <c r="H22" i="67"/>
  <c r="G22" i="67"/>
  <c r="F22" i="67"/>
  <c r="E22" i="67"/>
  <c r="H21" i="67"/>
  <c r="G21" i="67"/>
  <c r="F21" i="67"/>
  <c r="E21" i="67"/>
  <c r="H20" i="67"/>
  <c r="G20" i="67"/>
  <c r="F20" i="67"/>
  <c r="E20" i="67"/>
  <c r="H19" i="67"/>
  <c r="G19" i="67"/>
  <c r="F19" i="67"/>
  <c r="E19" i="67"/>
  <c r="H18" i="67"/>
  <c r="G18" i="67"/>
  <c r="F18" i="67"/>
  <c r="E18" i="67"/>
  <c r="H17" i="67"/>
  <c r="G17" i="67"/>
  <c r="F17" i="67"/>
  <c r="E17" i="67"/>
  <c r="H16" i="67"/>
  <c r="G16" i="67"/>
  <c r="F16" i="67"/>
  <c r="E16" i="67"/>
  <c r="H15" i="67"/>
  <c r="G15" i="67"/>
  <c r="F15" i="67"/>
  <c r="E15" i="67"/>
  <c r="H14" i="67"/>
  <c r="G14" i="67"/>
  <c r="F14" i="67"/>
  <c r="E14" i="67"/>
  <c r="H13" i="67"/>
  <c r="G13" i="67"/>
  <c r="F13" i="67"/>
  <c r="E13" i="67"/>
  <c r="H12" i="67"/>
  <c r="G12" i="67"/>
  <c r="F12" i="67"/>
  <c r="E12" i="67"/>
  <c r="H11" i="67"/>
  <c r="G11" i="67"/>
  <c r="F11" i="67"/>
  <c r="E11" i="67"/>
  <c r="H10" i="67"/>
  <c r="G10" i="67"/>
  <c r="F10" i="67"/>
  <c r="E10" i="67"/>
  <c r="H9" i="67"/>
  <c r="G9" i="67"/>
  <c r="F9" i="67"/>
  <c r="E9" i="67"/>
  <c r="H8" i="67"/>
  <c r="G8" i="67"/>
  <c r="F8" i="67"/>
  <c r="E8" i="67"/>
  <c r="H289" i="66"/>
  <c r="G289" i="66"/>
  <c r="F289" i="66"/>
  <c r="E289" i="66"/>
  <c r="H288" i="66"/>
  <c r="G288" i="66"/>
  <c r="F288" i="66"/>
  <c r="E288" i="66"/>
  <c r="H287" i="66"/>
  <c r="G287" i="66"/>
  <c r="F287" i="66"/>
  <c r="E287" i="66"/>
  <c r="H286" i="66"/>
  <c r="G286" i="66"/>
  <c r="F286" i="66"/>
  <c r="E286" i="66"/>
  <c r="H285" i="66"/>
  <c r="G285" i="66"/>
  <c r="F285" i="66"/>
  <c r="E285" i="66"/>
  <c r="H284" i="66"/>
  <c r="G284" i="66"/>
  <c r="F284" i="66"/>
  <c r="E284" i="66"/>
  <c r="H283" i="66"/>
  <c r="G283" i="66"/>
  <c r="F283" i="66"/>
  <c r="E283" i="66"/>
  <c r="H282" i="66"/>
  <c r="G282" i="66"/>
  <c r="F282" i="66"/>
  <c r="E282" i="66"/>
  <c r="H281" i="66"/>
  <c r="G281" i="66"/>
  <c r="F281" i="66"/>
  <c r="E281" i="66"/>
  <c r="H280" i="66"/>
  <c r="G280" i="66"/>
  <c r="F280" i="66"/>
  <c r="E280" i="66"/>
  <c r="H279" i="66"/>
  <c r="G279" i="66"/>
  <c r="F279" i="66"/>
  <c r="E279" i="66"/>
  <c r="H278" i="66"/>
  <c r="G278" i="66"/>
  <c r="F278" i="66"/>
  <c r="E278" i="66"/>
  <c r="H277" i="66"/>
  <c r="G277" i="66"/>
  <c r="F277" i="66"/>
  <c r="E277" i="66"/>
  <c r="H276" i="66"/>
  <c r="G276" i="66"/>
  <c r="F276" i="66"/>
  <c r="E276" i="66"/>
  <c r="H275" i="66"/>
  <c r="G275" i="66"/>
  <c r="F275" i="66"/>
  <c r="E275" i="66"/>
  <c r="H274" i="66"/>
  <c r="G274" i="66"/>
  <c r="F274" i="66"/>
  <c r="E274" i="66"/>
  <c r="H257" i="66"/>
  <c r="G257" i="66"/>
  <c r="F257" i="66"/>
  <c r="E257" i="66"/>
  <c r="H256" i="66"/>
  <c r="G256" i="66"/>
  <c r="F256" i="66"/>
  <c r="E256" i="66"/>
  <c r="H255" i="66"/>
  <c r="G255" i="66"/>
  <c r="F255" i="66"/>
  <c r="E255" i="66"/>
  <c r="H254" i="66"/>
  <c r="G254" i="66"/>
  <c r="F254" i="66"/>
  <c r="E254" i="66"/>
  <c r="H253" i="66"/>
  <c r="G253" i="66"/>
  <c r="F253" i="66"/>
  <c r="E253" i="66"/>
  <c r="H252" i="66"/>
  <c r="G252" i="66"/>
  <c r="F252" i="66"/>
  <c r="E252" i="66"/>
  <c r="H251" i="66"/>
  <c r="G251" i="66"/>
  <c r="F251" i="66"/>
  <c r="E251" i="66"/>
  <c r="H250" i="66"/>
  <c r="G250" i="66"/>
  <c r="F250" i="66"/>
  <c r="E250" i="66"/>
  <c r="H249" i="66"/>
  <c r="G249" i="66"/>
  <c r="F249" i="66"/>
  <c r="E249" i="66"/>
  <c r="H248" i="66"/>
  <c r="G248" i="66"/>
  <c r="F248" i="66"/>
  <c r="E248" i="66"/>
  <c r="H247" i="66"/>
  <c r="G247" i="66"/>
  <c r="F247" i="66"/>
  <c r="E247" i="66"/>
  <c r="H246" i="66"/>
  <c r="G246" i="66"/>
  <c r="F246" i="66"/>
  <c r="E246" i="66"/>
  <c r="H245" i="66"/>
  <c r="G245" i="66"/>
  <c r="F245" i="66"/>
  <c r="E245" i="66"/>
  <c r="H244" i="66"/>
  <c r="G244" i="66"/>
  <c r="F244" i="66"/>
  <c r="E244" i="66"/>
  <c r="H243" i="66"/>
  <c r="G243" i="66"/>
  <c r="F243" i="66"/>
  <c r="E243" i="66"/>
  <c r="H242" i="66"/>
  <c r="G242" i="66"/>
  <c r="F242" i="66"/>
  <c r="E242" i="66"/>
  <c r="H241" i="66"/>
  <c r="G241" i="66"/>
  <c r="F241" i="66"/>
  <c r="E241" i="66"/>
  <c r="H240" i="66"/>
  <c r="G240" i="66"/>
  <c r="F240" i="66"/>
  <c r="E240" i="66"/>
  <c r="H239" i="66"/>
  <c r="G239" i="66"/>
  <c r="F239" i="66"/>
  <c r="E239" i="66"/>
  <c r="H238" i="66"/>
  <c r="G238" i="66"/>
  <c r="F238" i="66"/>
  <c r="E238" i="66"/>
  <c r="H237" i="66"/>
  <c r="G237" i="66"/>
  <c r="F237" i="66"/>
  <c r="E237" i="66"/>
  <c r="H236" i="66"/>
  <c r="G236" i="66"/>
  <c r="F236" i="66"/>
  <c r="E236" i="66"/>
  <c r="H219" i="66"/>
  <c r="G219" i="66"/>
  <c r="F219" i="66"/>
  <c r="E219" i="66"/>
  <c r="H218" i="66"/>
  <c r="G218" i="66"/>
  <c r="F218" i="66"/>
  <c r="E218" i="66"/>
  <c r="H217" i="66"/>
  <c r="G217" i="66"/>
  <c r="F217" i="66"/>
  <c r="E217" i="66"/>
  <c r="H216" i="66"/>
  <c r="G216" i="66"/>
  <c r="F216" i="66"/>
  <c r="E216" i="66"/>
  <c r="H215" i="66"/>
  <c r="G215" i="66"/>
  <c r="F215" i="66"/>
  <c r="E215" i="66"/>
  <c r="H214" i="66"/>
  <c r="G214" i="66"/>
  <c r="F214" i="66"/>
  <c r="E214" i="66"/>
  <c r="H213" i="66"/>
  <c r="G213" i="66"/>
  <c r="F213" i="66"/>
  <c r="E213" i="66"/>
  <c r="H212" i="66"/>
  <c r="G212" i="66"/>
  <c r="F212" i="66"/>
  <c r="E212" i="66"/>
  <c r="H211" i="66"/>
  <c r="G211" i="66"/>
  <c r="F211" i="66"/>
  <c r="E211" i="66"/>
  <c r="H210" i="66"/>
  <c r="G210" i="66"/>
  <c r="F210" i="66"/>
  <c r="E210" i="66"/>
  <c r="H209" i="66"/>
  <c r="G209" i="66"/>
  <c r="F209" i="66"/>
  <c r="E209" i="66"/>
  <c r="H208" i="66"/>
  <c r="G208" i="66"/>
  <c r="F208" i="66"/>
  <c r="E208" i="66"/>
  <c r="H207" i="66"/>
  <c r="G207" i="66"/>
  <c r="F207" i="66"/>
  <c r="E207" i="66"/>
  <c r="H206" i="66"/>
  <c r="G206" i="66"/>
  <c r="F206" i="66"/>
  <c r="E206" i="66"/>
  <c r="H205" i="66"/>
  <c r="G205" i="66"/>
  <c r="F205" i="66"/>
  <c r="E205" i="66"/>
  <c r="H204" i="66"/>
  <c r="G204" i="66"/>
  <c r="F204" i="66"/>
  <c r="E204" i="66"/>
  <c r="H203" i="66"/>
  <c r="G203" i="66"/>
  <c r="F203" i="66"/>
  <c r="E203" i="66"/>
  <c r="H202" i="66"/>
  <c r="G202" i="66"/>
  <c r="F202" i="66"/>
  <c r="E202" i="66"/>
  <c r="H201" i="66"/>
  <c r="G201" i="66"/>
  <c r="F201" i="66"/>
  <c r="E201" i="66"/>
  <c r="H200" i="66"/>
  <c r="G200" i="66"/>
  <c r="F200" i="66"/>
  <c r="E200" i="66"/>
  <c r="H199" i="66"/>
  <c r="G199" i="66"/>
  <c r="F199" i="66"/>
  <c r="E199" i="66"/>
  <c r="H198" i="66"/>
  <c r="G198" i="66"/>
  <c r="F198" i="66"/>
  <c r="E198" i="66"/>
  <c r="H181" i="66"/>
  <c r="G181" i="66"/>
  <c r="F181" i="66"/>
  <c r="E181" i="66"/>
  <c r="H180" i="66"/>
  <c r="G180" i="66"/>
  <c r="F180" i="66"/>
  <c r="E180" i="66"/>
  <c r="H179" i="66"/>
  <c r="G179" i="66"/>
  <c r="F179" i="66"/>
  <c r="E179" i="66"/>
  <c r="H178" i="66"/>
  <c r="G178" i="66"/>
  <c r="F178" i="66"/>
  <c r="E178" i="66"/>
  <c r="H177" i="66"/>
  <c r="G177" i="66"/>
  <c r="F177" i="66"/>
  <c r="E177" i="66"/>
  <c r="H176" i="66"/>
  <c r="G176" i="66"/>
  <c r="F176" i="66"/>
  <c r="E176" i="66"/>
  <c r="H175" i="66"/>
  <c r="G175" i="66"/>
  <c r="F175" i="66"/>
  <c r="E175" i="66"/>
  <c r="H174" i="66"/>
  <c r="G174" i="66"/>
  <c r="F174" i="66"/>
  <c r="E174" i="66"/>
  <c r="H173" i="66"/>
  <c r="G173" i="66"/>
  <c r="F173" i="66"/>
  <c r="E173" i="66"/>
  <c r="H172" i="66"/>
  <c r="G172" i="66"/>
  <c r="F172" i="66"/>
  <c r="E172" i="66"/>
  <c r="H171" i="66"/>
  <c r="G171" i="66"/>
  <c r="F171" i="66"/>
  <c r="E171" i="66"/>
  <c r="H170" i="66"/>
  <c r="G170" i="66"/>
  <c r="F170" i="66"/>
  <c r="E170" i="66"/>
  <c r="H169" i="66"/>
  <c r="G169" i="66"/>
  <c r="F169" i="66"/>
  <c r="E169" i="66"/>
  <c r="H168" i="66"/>
  <c r="G168" i="66"/>
  <c r="F168" i="66"/>
  <c r="E168" i="66"/>
  <c r="H167" i="66"/>
  <c r="G167" i="66"/>
  <c r="F167" i="66"/>
  <c r="E167" i="66"/>
  <c r="H166" i="66"/>
  <c r="G166" i="66"/>
  <c r="F166" i="66"/>
  <c r="E166" i="66"/>
  <c r="H165" i="66"/>
  <c r="G165" i="66"/>
  <c r="F165" i="66"/>
  <c r="E165" i="66"/>
  <c r="H164" i="66"/>
  <c r="G164" i="66"/>
  <c r="F164" i="66"/>
  <c r="E164" i="66"/>
  <c r="H163" i="66"/>
  <c r="G163" i="66"/>
  <c r="F163" i="66"/>
  <c r="E163" i="66"/>
  <c r="H162" i="66"/>
  <c r="G162" i="66"/>
  <c r="F162" i="66"/>
  <c r="E162" i="66"/>
  <c r="H161" i="66"/>
  <c r="G161" i="66"/>
  <c r="F161" i="66"/>
  <c r="E161" i="66"/>
  <c r="H160" i="66"/>
  <c r="G160" i="66"/>
  <c r="F160" i="66"/>
  <c r="E160" i="66"/>
  <c r="H143" i="66"/>
  <c r="G143" i="66"/>
  <c r="F143" i="66"/>
  <c r="E143" i="66"/>
  <c r="H142" i="66"/>
  <c r="G142" i="66"/>
  <c r="F142" i="66"/>
  <c r="E142" i="66"/>
  <c r="H141" i="66"/>
  <c r="G141" i="66"/>
  <c r="F141" i="66"/>
  <c r="E141" i="66"/>
  <c r="H140" i="66"/>
  <c r="G140" i="66"/>
  <c r="F140" i="66"/>
  <c r="E140" i="66"/>
  <c r="H139" i="66"/>
  <c r="G139" i="66"/>
  <c r="F139" i="66"/>
  <c r="E139" i="66"/>
  <c r="H138" i="66"/>
  <c r="G138" i="66"/>
  <c r="F138" i="66"/>
  <c r="E138" i="66"/>
  <c r="H137" i="66"/>
  <c r="G137" i="66"/>
  <c r="F137" i="66"/>
  <c r="E137" i="66"/>
  <c r="H136" i="66"/>
  <c r="G136" i="66"/>
  <c r="F136" i="66"/>
  <c r="E136" i="66"/>
  <c r="H135" i="66"/>
  <c r="G135" i="66"/>
  <c r="F135" i="66"/>
  <c r="E135" i="66"/>
  <c r="H134" i="66"/>
  <c r="G134" i="66"/>
  <c r="F134" i="66"/>
  <c r="E134" i="66"/>
  <c r="H133" i="66"/>
  <c r="G133" i="66"/>
  <c r="F133" i="66"/>
  <c r="E133" i="66"/>
  <c r="H132" i="66"/>
  <c r="G132" i="66"/>
  <c r="F132" i="66"/>
  <c r="E132" i="66"/>
  <c r="H131" i="66"/>
  <c r="G131" i="66"/>
  <c r="F131" i="66"/>
  <c r="E131" i="66"/>
  <c r="H130" i="66"/>
  <c r="G130" i="66"/>
  <c r="F130" i="66"/>
  <c r="E130" i="66"/>
  <c r="H129" i="66"/>
  <c r="G129" i="66"/>
  <c r="F129" i="66"/>
  <c r="E129" i="66"/>
  <c r="H128" i="66"/>
  <c r="G128" i="66"/>
  <c r="F128" i="66"/>
  <c r="E128" i="66"/>
  <c r="H127" i="66"/>
  <c r="G127" i="66"/>
  <c r="F127" i="66"/>
  <c r="E127" i="66"/>
  <c r="H126" i="66"/>
  <c r="G126" i="66"/>
  <c r="F126" i="66"/>
  <c r="E126" i="66"/>
  <c r="H125" i="66"/>
  <c r="G125" i="66"/>
  <c r="F125" i="66"/>
  <c r="E125" i="66"/>
  <c r="H124" i="66"/>
  <c r="G124" i="66"/>
  <c r="F124" i="66"/>
  <c r="E124" i="66"/>
  <c r="H123" i="66"/>
  <c r="G123" i="66"/>
  <c r="F123" i="66"/>
  <c r="E123" i="66"/>
  <c r="H122" i="66"/>
  <c r="G122" i="66"/>
  <c r="F122" i="66"/>
  <c r="E122" i="66"/>
  <c r="H105" i="66"/>
  <c r="G105" i="66"/>
  <c r="F105" i="66"/>
  <c r="E105" i="66"/>
  <c r="H104" i="66"/>
  <c r="G104" i="66"/>
  <c r="F104" i="66"/>
  <c r="E104" i="66"/>
  <c r="H103" i="66"/>
  <c r="G103" i="66"/>
  <c r="F103" i="66"/>
  <c r="E103" i="66"/>
  <c r="H102" i="66"/>
  <c r="G102" i="66"/>
  <c r="F102" i="66"/>
  <c r="E102" i="66"/>
  <c r="H101" i="66"/>
  <c r="G101" i="66"/>
  <c r="F101" i="66"/>
  <c r="E101" i="66"/>
  <c r="H100" i="66"/>
  <c r="G100" i="66"/>
  <c r="F100" i="66"/>
  <c r="E100" i="66"/>
  <c r="H99" i="66"/>
  <c r="G99" i="66"/>
  <c r="F99" i="66"/>
  <c r="E99" i="66"/>
  <c r="H98" i="66"/>
  <c r="G98" i="66"/>
  <c r="F98" i="66"/>
  <c r="E98" i="66"/>
  <c r="H97" i="66"/>
  <c r="G97" i="66"/>
  <c r="F97" i="66"/>
  <c r="E97" i="66"/>
  <c r="H96" i="66"/>
  <c r="G96" i="66"/>
  <c r="F96" i="66"/>
  <c r="E96" i="66"/>
  <c r="H95" i="66"/>
  <c r="G95" i="66"/>
  <c r="F95" i="66"/>
  <c r="E95" i="66"/>
  <c r="H94" i="66"/>
  <c r="G94" i="66"/>
  <c r="F94" i="66"/>
  <c r="E94" i="66"/>
  <c r="H93" i="66"/>
  <c r="G93" i="66"/>
  <c r="F93" i="66"/>
  <c r="E93" i="66"/>
  <c r="H92" i="66"/>
  <c r="G92" i="66"/>
  <c r="F92" i="66"/>
  <c r="E92" i="66"/>
  <c r="H91" i="66"/>
  <c r="G91" i="66"/>
  <c r="F91" i="66"/>
  <c r="E91" i="66"/>
  <c r="H90" i="66"/>
  <c r="G90" i="66"/>
  <c r="F90" i="66"/>
  <c r="E90" i="66"/>
  <c r="H89" i="66"/>
  <c r="G89" i="66"/>
  <c r="F89" i="66"/>
  <c r="E89" i="66"/>
  <c r="H88" i="66"/>
  <c r="G88" i="66"/>
  <c r="F88" i="66"/>
  <c r="E88" i="66"/>
  <c r="H87" i="66"/>
  <c r="G87" i="66"/>
  <c r="F87" i="66"/>
  <c r="E87" i="66"/>
  <c r="H86" i="66"/>
  <c r="G86" i="66"/>
  <c r="F86" i="66"/>
  <c r="E86" i="66"/>
  <c r="H85" i="66"/>
  <c r="G85" i="66"/>
  <c r="F85" i="66"/>
  <c r="E85" i="66"/>
  <c r="H84" i="66"/>
  <c r="G84" i="66"/>
  <c r="F84" i="66"/>
  <c r="E84" i="66"/>
  <c r="H67" i="66"/>
  <c r="G67" i="66"/>
  <c r="F67" i="66"/>
  <c r="E67" i="66"/>
  <c r="H66" i="66"/>
  <c r="G66" i="66"/>
  <c r="F66" i="66"/>
  <c r="E66" i="66"/>
  <c r="H65" i="66"/>
  <c r="G65" i="66"/>
  <c r="F65" i="66"/>
  <c r="E65" i="66"/>
  <c r="H64" i="66"/>
  <c r="G64" i="66"/>
  <c r="F64" i="66"/>
  <c r="E64" i="66"/>
  <c r="H63" i="66"/>
  <c r="G63" i="66"/>
  <c r="F63" i="66"/>
  <c r="E63" i="66"/>
  <c r="H62" i="66"/>
  <c r="G62" i="66"/>
  <c r="F62" i="66"/>
  <c r="E62" i="66"/>
  <c r="H61" i="66"/>
  <c r="G61" i="66"/>
  <c r="F61" i="66"/>
  <c r="E61" i="66"/>
  <c r="H60" i="66"/>
  <c r="G60" i="66"/>
  <c r="F60" i="66"/>
  <c r="E60" i="66"/>
  <c r="H59" i="66"/>
  <c r="G59" i="66"/>
  <c r="F59" i="66"/>
  <c r="E59" i="66"/>
  <c r="H58" i="66"/>
  <c r="G58" i="66"/>
  <c r="F58" i="66"/>
  <c r="E58" i="66"/>
  <c r="H57" i="66"/>
  <c r="G57" i="66"/>
  <c r="F57" i="66"/>
  <c r="E57" i="66"/>
  <c r="H56" i="66"/>
  <c r="G56" i="66"/>
  <c r="F56" i="66"/>
  <c r="E56" i="66"/>
  <c r="H55" i="66"/>
  <c r="G55" i="66"/>
  <c r="F55" i="66"/>
  <c r="E55" i="66"/>
  <c r="H54" i="66"/>
  <c r="G54" i="66"/>
  <c r="F54" i="66"/>
  <c r="E54" i="66"/>
  <c r="H53" i="66"/>
  <c r="G53" i="66"/>
  <c r="F53" i="66"/>
  <c r="E53" i="66"/>
  <c r="H52" i="66"/>
  <c r="G52" i="66"/>
  <c r="F52" i="66"/>
  <c r="E52" i="66"/>
  <c r="H51" i="66"/>
  <c r="G51" i="66"/>
  <c r="F51" i="66"/>
  <c r="E51" i="66"/>
  <c r="H50" i="66"/>
  <c r="G50" i="66"/>
  <c r="F50" i="66"/>
  <c r="E50" i="66"/>
  <c r="H49" i="66"/>
  <c r="G49" i="66"/>
  <c r="F49" i="66"/>
  <c r="E49" i="66"/>
  <c r="H48" i="66"/>
  <c r="G48" i="66"/>
  <c r="F48" i="66"/>
  <c r="E48" i="66"/>
  <c r="H47" i="66"/>
  <c r="G47" i="66"/>
  <c r="F47" i="66"/>
  <c r="E47" i="66"/>
  <c r="H46" i="66"/>
  <c r="G46" i="66"/>
  <c r="F46" i="66"/>
  <c r="E46" i="66"/>
  <c r="H29" i="66"/>
  <c r="G29" i="66"/>
  <c r="F29" i="66"/>
  <c r="E29" i="66"/>
  <c r="H28" i="66"/>
  <c r="G28" i="66"/>
  <c r="F28" i="66"/>
  <c r="E28" i="66"/>
  <c r="H27" i="66"/>
  <c r="G27" i="66"/>
  <c r="F27" i="66"/>
  <c r="E27" i="66"/>
  <c r="H26" i="66"/>
  <c r="G26" i="66"/>
  <c r="F26" i="66"/>
  <c r="E26" i="66"/>
  <c r="H25" i="66"/>
  <c r="G25" i="66"/>
  <c r="F25" i="66"/>
  <c r="E25" i="66"/>
  <c r="H24" i="66"/>
  <c r="G24" i="66"/>
  <c r="F24" i="66"/>
  <c r="E24" i="66"/>
  <c r="H23" i="66"/>
  <c r="G23" i="66"/>
  <c r="F23" i="66"/>
  <c r="E23" i="66"/>
  <c r="H22" i="66"/>
  <c r="G22" i="66"/>
  <c r="F22" i="66"/>
  <c r="E22" i="66"/>
  <c r="H21" i="66"/>
  <c r="G21" i="66"/>
  <c r="F21" i="66"/>
  <c r="E21" i="66"/>
  <c r="H20" i="66"/>
  <c r="G20" i="66"/>
  <c r="F20" i="66"/>
  <c r="E20" i="66"/>
  <c r="H19" i="66"/>
  <c r="G19" i="66"/>
  <c r="F19" i="66"/>
  <c r="E19" i="66"/>
  <c r="H18" i="66"/>
  <c r="G18" i="66"/>
  <c r="F18" i="66"/>
  <c r="E18" i="66"/>
  <c r="H17" i="66"/>
  <c r="G17" i="66"/>
  <c r="F17" i="66"/>
  <c r="E17" i="66"/>
  <c r="H16" i="66"/>
  <c r="G16" i="66"/>
  <c r="F16" i="66"/>
  <c r="E16" i="66"/>
  <c r="H15" i="66"/>
  <c r="G15" i="66"/>
  <c r="F15" i="66"/>
  <c r="E15" i="66"/>
  <c r="H14" i="66"/>
  <c r="G14" i="66"/>
  <c r="F14" i="66"/>
  <c r="E14" i="66"/>
  <c r="H13" i="66"/>
  <c r="G13" i="66"/>
  <c r="F13" i="66"/>
  <c r="E13" i="66"/>
  <c r="H12" i="66"/>
  <c r="G12" i="66"/>
  <c r="F12" i="66"/>
  <c r="E12" i="66"/>
  <c r="H11" i="66"/>
  <c r="G11" i="66"/>
  <c r="F11" i="66"/>
  <c r="E11" i="66"/>
  <c r="H10" i="66"/>
  <c r="G10" i="66"/>
  <c r="F10" i="66"/>
  <c r="E10" i="66"/>
  <c r="H9" i="66"/>
  <c r="G9" i="66"/>
  <c r="F9" i="66"/>
  <c r="E9" i="66"/>
  <c r="H8" i="66"/>
  <c r="G8" i="66"/>
  <c r="F8" i="66"/>
  <c r="E8" i="66"/>
  <c r="H289" i="65"/>
  <c r="G289" i="65"/>
  <c r="F289" i="65"/>
  <c r="E289" i="65"/>
  <c r="H288" i="65"/>
  <c r="G288" i="65"/>
  <c r="F288" i="65"/>
  <c r="E288" i="65"/>
  <c r="H287" i="65"/>
  <c r="G287" i="65"/>
  <c r="F287" i="65"/>
  <c r="E287" i="65"/>
  <c r="H286" i="65"/>
  <c r="G286" i="65"/>
  <c r="F286" i="65"/>
  <c r="E286" i="65"/>
  <c r="H285" i="65"/>
  <c r="G285" i="65"/>
  <c r="F285" i="65"/>
  <c r="E285" i="65"/>
  <c r="H284" i="65"/>
  <c r="G284" i="65"/>
  <c r="F284" i="65"/>
  <c r="E284" i="65"/>
  <c r="H283" i="65"/>
  <c r="G283" i="65"/>
  <c r="F283" i="65"/>
  <c r="E283" i="65"/>
  <c r="H282" i="65"/>
  <c r="G282" i="65"/>
  <c r="F282" i="65"/>
  <c r="E282" i="65"/>
  <c r="H281" i="65"/>
  <c r="G281" i="65"/>
  <c r="F281" i="65"/>
  <c r="E281" i="65"/>
  <c r="H280" i="65"/>
  <c r="G280" i="65"/>
  <c r="F280" i="65"/>
  <c r="E280" i="65"/>
  <c r="H279" i="65"/>
  <c r="G279" i="65"/>
  <c r="F279" i="65"/>
  <c r="E279" i="65"/>
  <c r="H278" i="65"/>
  <c r="G278" i="65"/>
  <c r="F278" i="65"/>
  <c r="E278" i="65"/>
  <c r="H277" i="65"/>
  <c r="G277" i="65"/>
  <c r="F277" i="65"/>
  <c r="E277" i="65"/>
  <c r="H276" i="65"/>
  <c r="G276" i="65"/>
  <c r="F276" i="65"/>
  <c r="E276" i="65"/>
  <c r="H275" i="65"/>
  <c r="G275" i="65"/>
  <c r="F275" i="65"/>
  <c r="E275" i="65"/>
  <c r="H274" i="65"/>
  <c r="G274" i="65"/>
  <c r="F274" i="65"/>
  <c r="E274" i="65"/>
  <c r="H257" i="65"/>
  <c r="G257" i="65"/>
  <c r="F257" i="65"/>
  <c r="E257" i="65"/>
  <c r="H256" i="65"/>
  <c r="G256" i="65"/>
  <c r="F256" i="65"/>
  <c r="E256" i="65"/>
  <c r="H255" i="65"/>
  <c r="G255" i="65"/>
  <c r="F255" i="65"/>
  <c r="E255" i="65"/>
  <c r="H254" i="65"/>
  <c r="G254" i="65"/>
  <c r="F254" i="65"/>
  <c r="E254" i="65"/>
  <c r="H253" i="65"/>
  <c r="G253" i="65"/>
  <c r="F253" i="65"/>
  <c r="E253" i="65"/>
  <c r="H252" i="65"/>
  <c r="G252" i="65"/>
  <c r="F252" i="65"/>
  <c r="E252" i="65"/>
  <c r="H251" i="65"/>
  <c r="G251" i="65"/>
  <c r="F251" i="65"/>
  <c r="E251" i="65"/>
  <c r="H250" i="65"/>
  <c r="G250" i="65"/>
  <c r="F250" i="65"/>
  <c r="E250" i="65"/>
  <c r="H249" i="65"/>
  <c r="G249" i="65"/>
  <c r="F249" i="65"/>
  <c r="E249" i="65"/>
  <c r="H248" i="65"/>
  <c r="G248" i="65"/>
  <c r="F248" i="65"/>
  <c r="E248" i="65"/>
  <c r="H247" i="65"/>
  <c r="G247" i="65"/>
  <c r="F247" i="65"/>
  <c r="E247" i="65"/>
  <c r="H246" i="65"/>
  <c r="G246" i="65"/>
  <c r="F246" i="65"/>
  <c r="E246" i="65"/>
  <c r="H245" i="65"/>
  <c r="G245" i="65"/>
  <c r="F245" i="65"/>
  <c r="E245" i="65"/>
  <c r="H244" i="65"/>
  <c r="G244" i="65"/>
  <c r="F244" i="65"/>
  <c r="E244" i="65"/>
  <c r="H243" i="65"/>
  <c r="G243" i="65"/>
  <c r="F243" i="65"/>
  <c r="E243" i="65"/>
  <c r="H242" i="65"/>
  <c r="G242" i="65"/>
  <c r="F242" i="65"/>
  <c r="E242" i="65"/>
  <c r="H241" i="65"/>
  <c r="G241" i="65"/>
  <c r="F241" i="65"/>
  <c r="E241" i="65"/>
  <c r="H240" i="65"/>
  <c r="G240" i="65"/>
  <c r="F240" i="65"/>
  <c r="E240" i="65"/>
  <c r="H239" i="65"/>
  <c r="G239" i="65"/>
  <c r="F239" i="65"/>
  <c r="E239" i="65"/>
  <c r="H238" i="65"/>
  <c r="G238" i="65"/>
  <c r="F238" i="65"/>
  <c r="E238" i="65"/>
  <c r="H237" i="65"/>
  <c r="G237" i="65"/>
  <c r="F237" i="65"/>
  <c r="E237" i="65"/>
  <c r="H236" i="65"/>
  <c r="G236" i="65"/>
  <c r="F236" i="65"/>
  <c r="E236" i="65"/>
  <c r="H219" i="65"/>
  <c r="G219" i="65"/>
  <c r="F219" i="65"/>
  <c r="E219" i="65"/>
  <c r="H218" i="65"/>
  <c r="G218" i="65"/>
  <c r="F218" i="65"/>
  <c r="E218" i="65"/>
  <c r="H217" i="65"/>
  <c r="G217" i="65"/>
  <c r="F217" i="65"/>
  <c r="E217" i="65"/>
  <c r="H216" i="65"/>
  <c r="G216" i="65"/>
  <c r="F216" i="65"/>
  <c r="E216" i="65"/>
  <c r="H215" i="65"/>
  <c r="G215" i="65"/>
  <c r="F215" i="65"/>
  <c r="E215" i="65"/>
  <c r="H214" i="65"/>
  <c r="G214" i="65"/>
  <c r="F214" i="65"/>
  <c r="E214" i="65"/>
  <c r="H213" i="65"/>
  <c r="G213" i="65"/>
  <c r="F213" i="65"/>
  <c r="E213" i="65"/>
  <c r="H212" i="65"/>
  <c r="G212" i="65"/>
  <c r="F212" i="65"/>
  <c r="E212" i="65"/>
  <c r="H211" i="65"/>
  <c r="G211" i="65"/>
  <c r="F211" i="65"/>
  <c r="E211" i="65"/>
  <c r="H210" i="65"/>
  <c r="G210" i="65"/>
  <c r="F210" i="65"/>
  <c r="E210" i="65"/>
  <c r="H209" i="65"/>
  <c r="G209" i="65"/>
  <c r="F209" i="65"/>
  <c r="E209" i="65"/>
  <c r="H208" i="65"/>
  <c r="G208" i="65"/>
  <c r="F208" i="65"/>
  <c r="E208" i="65"/>
  <c r="H207" i="65"/>
  <c r="G207" i="65"/>
  <c r="F207" i="65"/>
  <c r="E207" i="65"/>
  <c r="H206" i="65"/>
  <c r="G206" i="65"/>
  <c r="F206" i="65"/>
  <c r="E206" i="65"/>
  <c r="H205" i="65"/>
  <c r="G205" i="65"/>
  <c r="F205" i="65"/>
  <c r="E205" i="65"/>
  <c r="H204" i="65"/>
  <c r="G204" i="65"/>
  <c r="F204" i="65"/>
  <c r="E204" i="65"/>
  <c r="H203" i="65"/>
  <c r="G203" i="65"/>
  <c r="F203" i="65"/>
  <c r="E203" i="65"/>
  <c r="H202" i="65"/>
  <c r="G202" i="65"/>
  <c r="F202" i="65"/>
  <c r="E202" i="65"/>
  <c r="H201" i="65"/>
  <c r="G201" i="65"/>
  <c r="F201" i="65"/>
  <c r="E201" i="65"/>
  <c r="H200" i="65"/>
  <c r="G200" i="65"/>
  <c r="F200" i="65"/>
  <c r="E200" i="65"/>
  <c r="H199" i="65"/>
  <c r="G199" i="65"/>
  <c r="F199" i="65"/>
  <c r="E199" i="65"/>
  <c r="H198" i="65"/>
  <c r="G198" i="65"/>
  <c r="F198" i="65"/>
  <c r="E198" i="65"/>
  <c r="H181" i="65"/>
  <c r="G181" i="65"/>
  <c r="F181" i="65"/>
  <c r="E181" i="65"/>
  <c r="H180" i="65"/>
  <c r="G180" i="65"/>
  <c r="F180" i="65"/>
  <c r="E180" i="65"/>
  <c r="H179" i="65"/>
  <c r="G179" i="65"/>
  <c r="F179" i="65"/>
  <c r="E179" i="65"/>
  <c r="H178" i="65"/>
  <c r="G178" i="65"/>
  <c r="F178" i="65"/>
  <c r="E178" i="65"/>
  <c r="H177" i="65"/>
  <c r="G177" i="65"/>
  <c r="F177" i="65"/>
  <c r="E177" i="65"/>
  <c r="H176" i="65"/>
  <c r="G176" i="65"/>
  <c r="F176" i="65"/>
  <c r="E176" i="65"/>
  <c r="H175" i="65"/>
  <c r="G175" i="65"/>
  <c r="F175" i="65"/>
  <c r="E175" i="65"/>
  <c r="H174" i="65"/>
  <c r="G174" i="65"/>
  <c r="F174" i="65"/>
  <c r="E174" i="65"/>
  <c r="H173" i="65"/>
  <c r="G173" i="65"/>
  <c r="F173" i="65"/>
  <c r="E173" i="65"/>
  <c r="H172" i="65"/>
  <c r="G172" i="65"/>
  <c r="F172" i="65"/>
  <c r="E172" i="65"/>
  <c r="H171" i="65"/>
  <c r="G171" i="65"/>
  <c r="F171" i="65"/>
  <c r="E171" i="65"/>
  <c r="H170" i="65"/>
  <c r="G170" i="65"/>
  <c r="F170" i="65"/>
  <c r="E170" i="65"/>
  <c r="H169" i="65"/>
  <c r="G169" i="65"/>
  <c r="F169" i="65"/>
  <c r="E169" i="65"/>
  <c r="H168" i="65"/>
  <c r="G168" i="65"/>
  <c r="F168" i="65"/>
  <c r="E168" i="65"/>
  <c r="H167" i="65"/>
  <c r="G167" i="65"/>
  <c r="F167" i="65"/>
  <c r="E167" i="65"/>
  <c r="H166" i="65"/>
  <c r="G166" i="65"/>
  <c r="F166" i="65"/>
  <c r="E166" i="65"/>
  <c r="H165" i="65"/>
  <c r="G165" i="65"/>
  <c r="F165" i="65"/>
  <c r="E165" i="65"/>
  <c r="H164" i="65"/>
  <c r="G164" i="65"/>
  <c r="F164" i="65"/>
  <c r="E164" i="65"/>
  <c r="H163" i="65"/>
  <c r="G163" i="65"/>
  <c r="F163" i="65"/>
  <c r="E163" i="65"/>
  <c r="H162" i="65"/>
  <c r="G162" i="65"/>
  <c r="F162" i="65"/>
  <c r="E162" i="65"/>
  <c r="H161" i="65"/>
  <c r="G161" i="65"/>
  <c r="F161" i="65"/>
  <c r="E161" i="65"/>
  <c r="H160" i="65"/>
  <c r="G160" i="65"/>
  <c r="F160" i="65"/>
  <c r="E160" i="65"/>
  <c r="H143" i="65"/>
  <c r="G143" i="65"/>
  <c r="F143" i="65"/>
  <c r="E143" i="65"/>
  <c r="H142" i="65"/>
  <c r="G142" i="65"/>
  <c r="F142" i="65"/>
  <c r="E142" i="65"/>
  <c r="H141" i="65"/>
  <c r="G141" i="65"/>
  <c r="F141" i="65"/>
  <c r="E141" i="65"/>
  <c r="H140" i="65"/>
  <c r="G140" i="65"/>
  <c r="F140" i="65"/>
  <c r="E140" i="65"/>
  <c r="H139" i="65"/>
  <c r="G139" i="65"/>
  <c r="F139" i="65"/>
  <c r="E139" i="65"/>
  <c r="H138" i="65"/>
  <c r="G138" i="65"/>
  <c r="F138" i="65"/>
  <c r="E138" i="65"/>
  <c r="H137" i="65"/>
  <c r="G137" i="65"/>
  <c r="F137" i="65"/>
  <c r="E137" i="65"/>
  <c r="H136" i="65"/>
  <c r="G136" i="65"/>
  <c r="F136" i="65"/>
  <c r="E136" i="65"/>
  <c r="H135" i="65"/>
  <c r="G135" i="65"/>
  <c r="F135" i="65"/>
  <c r="E135" i="65"/>
  <c r="H134" i="65"/>
  <c r="G134" i="65"/>
  <c r="F134" i="65"/>
  <c r="E134" i="65"/>
  <c r="H133" i="65"/>
  <c r="G133" i="65"/>
  <c r="F133" i="65"/>
  <c r="E133" i="65"/>
  <c r="H132" i="65"/>
  <c r="G132" i="65"/>
  <c r="F132" i="65"/>
  <c r="E132" i="65"/>
  <c r="H131" i="65"/>
  <c r="G131" i="65"/>
  <c r="F131" i="65"/>
  <c r="E131" i="65"/>
  <c r="H130" i="65"/>
  <c r="G130" i="65"/>
  <c r="F130" i="65"/>
  <c r="E130" i="65"/>
  <c r="H129" i="65"/>
  <c r="G129" i="65"/>
  <c r="F129" i="65"/>
  <c r="E129" i="65"/>
  <c r="H128" i="65"/>
  <c r="G128" i="65"/>
  <c r="F128" i="65"/>
  <c r="E128" i="65"/>
  <c r="H127" i="65"/>
  <c r="G127" i="65"/>
  <c r="F127" i="65"/>
  <c r="E127" i="65"/>
  <c r="H126" i="65"/>
  <c r="G126" i="65"/>
  <c r="F126" i="65"/>
  <c r="E126" i="65"/>
  <c r="H125" i="65"/>
  <c r="G125" i="65"/>
  <c r="F125" i="65"/>
  <c r="E125" i="65"/>
  <c r="H124" i="65"/>
  <c r="G124" i="65"/>
  <c r="F124" i="65"/>
  <c r="E124" i="65"/>
  <c r="H123" i="65"/>
  <c r="G123" i="65"/>
  <c r="F123" i="65"/>
  <c r="E123" i="65"/>
  <c r="H122" i="65"/>
  <c r="G122" i="65"/>
  <c r="F122" i="65"/>
  <c r="E122" i="65"/>
  <c r="H105" i="65"/>
  <c r="G105" i="65"/>
  <c r="F105" i="65"/>
  <c r="E105" i="65"/>
  <c r="H104" i="65"/>
  <c r="G104" i="65"/>
  <c r="F104" i="65"/>
  <c r="E104" i="65"/>
  <c r="H103" i="65"/>
  <c r="G103" i="65"/>
  <c r="F103" i="65"/>
  <c r="E103" i="65"/>
  <c r="H102" i="65"/>
  <c r="G102" i="65"/>
  <c r="F102" i="65"/>
  <c r="E102" i="65"/>
  <c r="H101" i="65"/>
  <c r="G101" i="65"/>
  <c r="F101" i="65"/>
  <c r="E101" i="65"/>
  <c r="H100" i="65"/>
  <c r="G100" i="65"/>
  <c r="F100" i="65"/>
  <c r="E100" i="65"/>
  <c r="H99" i="65"/>
  <c r="G99" i="65"/>
  <c r="F99" i="65"/>
  <c r="E99" i="65"/>
  <c r="H98" i="65"/>
  <c r="G98" i="65"/>
  <c r="F98" i="65"/>
  <c r="E98" i="65"/>
  <c r="H97" i="65"/>
  <c r="G97" i="65"/>
  <c r="F97" i="65"/>
  <c r="E97" i="65"/>
  <c r="H96" i="65"/>
  <c r="G96" i="65"/>
  <c r="F96" i="65"/>
  <c r="E96" i="65"/>
  <c r="H95" i="65"/>
  <c r="G95" i="65"/>
  <c r="F95" i="65"/>
  <c r="E95" i="65"/>
  <c r="H94" i="65"/>
  <c r="G94" i="65"/>
  <c r="F94" i="65"/>
  <c r="E94" i="65"/>
  <c r="H93" i="65"/>
  <c r="G93" i="65"/>
  <c r="F93" i="65"/>
  <c r="E93" i="65"/>
  <c r="H92" i="65"/>
  <c r="G92" i="65"/>
  <c r="F92" i="65"/>
  <c r="E92" i="65"/>
  <c r="H91" i="65"/>
  <c r="G91" i="65"/>
  <c r="F91" i="65"/>
  <c r="E91" i="65"/>
  <c r="H90" i="65"/>
  <c r="G90" i="65"/>
  <c r="F90" i="65"/>
  <c r="E90" i="65"/>
  <c r="H89" i="65"/>
  <c r="G89" i="65"/>
  <c r="F89" i="65"/>
  <c r="E89" i="65"/>
  <c r="H88" i="65"/>
  <c r="G88" i="65"/>
  <c r="F88" i="65"/>
  <c r="E88" i="65"/>
  <c r="H87" i="65"/>
  <c r="G87" i="65"/>
  <c r="F87" i="65"/>
  <c r="E87" i="65"/>
  <c r="H86" i="65"/>
  <c r="G86" i="65"/>
  <c r="F86" i="65"/>
  <c r="E86" i="65"/>
  <c r="H85" i="65"/>
  <c r="G85" i="65"/>
  <c r="F85" i="65"/>
  <c r="E85" i="65"/>
  <c r="H84" i="65"/>
  <c r="G84" i="65"/>
  <c r="F84" i="65"/>
  <c r="E84" i="65"/>
  <c r="H67" i="65"/>
  <c r="G67" i="65"/>
  <c r="F67" i="65"/>
  <c r="E67" i="65"/>
  <c r="H66" i="65"/>
  <c r="G66" i="65"/>
  <c r="F66" i="65"/>
  <c r="E66" i="65"/>
  <c r="H65" i="65"/>
  <c r="G65" i="65"/>
  <c r="F65" i="65"/>
  <c r="E65" i="65"/>
  <c r="H64" i="65"/>
  <c r="G64" i="65"/>
  <c r="F64" i="65"/>
  <c r="E64" i="65"/>
  <c r="H63" i="65"/>
  <c r="G63" i="65"/>
  <c r="F63" i="65"/>
  <c r="E63" i="65"/>
  <c r="H62" i="65"/>
  <c r="G62" i="65"/>
  <c r="F62" i="65"/>
  <c r="E62" i="65"/>
  <c r="H61" i="65"/>
  <c r="G61" i="65"/>
  <c r="F61" i="65"/>
  <c r="E61" i="65"/>
  <c r="H60" i="65"/>
  <c r="G60" i="65"/>
  <c r="F60" i="65"/>
  <c r="E60" i="65"/>
  <c r="H59" i="65"/>
  <c r="G59" i="65"/>
  <c r="F59" i="65"/>
  <c r="E59" i="65"/>
  <c r="H58" i="65"/>
  <c r="G58" i="65"/>
  <c r="F58" i="65"/>
  <c r="E58" i="65"/>
  <c r="H57" i="65"/>
  <c r="G57" i="65"/>
  <c r="F57" i="65"/>
  <c r="E57" i="65"/>
  <c r="H56" i="65"/>
  <c r="G56" i="65"/>
  <c r="F56" i="65"/>
  <c r="E56" i="65"/>
  <c r="H55" i="65"/>
  <c r="G55" i="65"/>
  <c r="F55" i="65"/>
  <c r="E55" i="65"/>
  <c r="H54" i="65"/>
  <c r="G54" i="65"/>
  <c r="F54" i="65"/>
  <c r="E54" i="65"/>
  <c r="H53" i="65"/>
  <c r="G53" i="65"/>
  <c r="F53" i="65"/>
  <c r="E53" i="65"/>
  <c r="H52" i="65"/>
  <c r="G52" i="65"/>
  <c r="F52" i="65"/>
  <c r="E52" i="65"/>
  <c r="H51" i="65"/>
  <c r="G51" i="65"/>
  <c r="F51" i="65"/>
  <c r="E51" i="65"/>
  <c r="H50" i="65"/>
  <c r="G50" i="65"/>
  <c r="F50" i="65"/>
  <c r="E50" i="65"/>
  <c r="H49" i="65"/>
  <c r="G49" i="65"/>
  <c r="F49" i="65"/>
  <c r="E49" i="65"/>
  <c r="H48" i="65"/>
  <c r="G48" i="65"/>
  <c r="F48" i="65"/>
  <c r="E48" i="65"/>
  <c r="H47" i="65"/>
  <c r="G47" i="65"/>
  <c r="F47" i="65"/>
  <c r="E47" i="65"/>
  <c r="H46" i="65"/>
  <c r="G46" i="65"/>
  <c r="F46" i="65"/>
  <c r="E46" i="65"/>
  <c r="H29" i="65"/>
  <c r="G29" i="65"/>
  <c r="F29" i="65"/>
  <c r="E29" i="65"/>
  <c r="H28" i="65"/>
  <c r="G28" i="65"/>
  <c r="F28" i="65"/>
  <c r="E28" i="65"/>
  <c r="H27" i="65"/>
  <c r="G27" i="65"/>
  <c r="F27" i="65"/>
  <c r="E27" i="65"/>
  <c r="H26" i="65"/>
  <c r="G26" i="65"/>
  <c r="F26" i="65"/>
  <c r="E26" i="65"/>
  <c r="H25" i="65"/>
  <c r="G25" i="65"/>
  <c r="F25" i="65"/>
  <c r="E25" i="65"/>
  <c r="H24" i="65"/>
  <c r="G24" i="65"/>
  <c r="F24" i="65"/>
  <c r="E24" i="65"/>
  <c r="H23" i="65"/>
  <c r="G23" i="65"/>
  <c r="F23" i="65"/>
  <c r="E23" i="65"/>
  <c r="H22" i="65"/>
  <c r="G22" i="65"/>
  <c r="F22" i="65"/>
  <c r="E22" i="65"/>
  <c r="H21" i="65"/>
  <c r="G21" i="65"/>
  <c r="F21" i="65"/>
  <c r="E21" i="65"/>
  <c r="H20" i="65"/>
  <c r="G20" i="65"/>
  <c r="F20" i="65"/>
  <c r="E20" i="65"/>
  <c r="H19" i="65"/>
  <c r="G19" i="65"/>
  <c r="F19" i="65"/>
  <c r="E19" i="65"/>
  <c r="H18" i="65"/>
  <c r="G18" i="65"/>
  <c r="F18" i="65"/>
  <c r="E18" i="65"/>
  <c r="H17" i="65"/>
  <c r="G17" i="65"/>
  <c r="F17" i="65"/>
  <c r="E17" i="65"/>
  <c r="H16" i="65"/>
  <c r="G16" i="65"/>
  <c r="F16" i="65"/>
  <c r="E16" i="65"/>
  <c r="H15" i="65"/>
  <c r="G15" i="65"/>
  <c r="F15" i="65"/>
  <c r="E15" i="65"/>
  <c r="H14" i="65"/>
  <c r="G14" i="65"/>
  <c r="F14" i="65"/>
  <c r="E14" i="65"/>
  <c r="H13" i="65"/>
  <c r="G13" i="65"/>
  <c r="F13" i="65"/>
  <c r="E13" i="65"/>
  <c r="H12" i="65"/>
  <c r="G12" i="65"/>
  <c r="F12" i="65"/>
  <c r="E12" i="65"/>
  <c r="H11" i="65"/>
  <c r="G11" i="65"/>
  <c r="F11" i="65"/>
  <c r="E11" i="65"/>
  <c r="H10" i="65"/>
  <c r="G10" i="65"/>
  <c r="F10" i="65"/>
  <c r="E10" i="65"/>
  <c r="H9" i="65"/>
  <c r="G9" i="65"/>
  <c r="F9" i="65"/>
  <c r="E9" i="65"/>
  <c r="H8" i="65"/>
  <c r="G8" i="65"/>
  <c r="F8" i="65"/>
  <c r="E8" i="65"/>
  <c r="H289" i="5"/>
  <c r="G289" i="5"/>
  <c r="F289" i="5"/>
  <c r="E289" i="5"/>
  <c r="H288" i="5"/>
  <c r="G288" i="5"/>
  <c r="F288" i="5"/>
  <c r="E288" i="5"/>
  <c r="H287" i="5"/>
  <c r="G287" i="5"/>
  <c r="F287" i="5"/>
  <c r="E287" i="5"/>
  <c r="H286" i="5"/>
  <c r="G286" i="5"/>
  <c r="F286" i="5"/>
  <c r="E286" i="5"/>
  <c r="H285" i="5"/>
  <c r="G285" i="5"/>
  <c r="F285" i="5"/>
  <c r="E285" i="5"/>
  <c r="H284" i="5"/>
  <c r="G284" i="5"/>
  <c r="F284" i="5"/>
  <c r="E284" i="5"/>
  <c r="H283" i="5"/>
  <c r="G283" i="5"/>
  <c r="F283" i="5"/>
  <c r="E283" i="5"/>
  <c r="H282" i="5"/>
  <c r="G282" i="5"/>
  <c r="F282" i="5"/>
  <c r="E282" i="5"/>
  <c r="H281" i="5"/>
  <c r="G281" i="5"/>
  <c r="F281" i="5"/>
  <c r="E281" i="5"/>
  <c r="H280" i="5"/>
  <c r="G280" i="5"/>
  <c r="F280" i="5"/>
  <c r="E280" i="5"/>
  <c r="H279" i="5"/>
  <c r="G279" i="5"/>
  <c r="F279" i="5"/>
  <c r="E279" i="5"/>
  <c r="H278" i="5"/>
  <c r="G278" i="5"/>
  <c r="F278" i="5"/>
  <c r="E278" i="5"/>
  <c r="H277" i="5"/>
  <c r="G277" i="5"/>
  <c r="F277" i="5"/>
  <c r="E277" i="5"/>
  <c r="H276" i="5"/>
  <c r="G276" i="5"/>
  <c r="F276" i="5"/>
  <c r="E276" i="5"/>
  <c r="H275" i="5"/>
  <c r="G275" i="5"/>
  <c r="F275" i="5"/>
  <c r="E275" i="5"/>
  <c r="H274" i="5"/>
  <c r="G274" i="5"/>
  <c r="F274" i="5"/>
  <c r="E274" i="5"/>
  <c r="H257" i="5"/>
  <c r="G257" i="5"/>
  <c r="F257" i="5"/>
  <c r="E257" i="5"/>
  <c r="H256" i="5"/>
  <c r="G256" i="5"/>
  <c r="F256" i="5"/>
  <c r="E256" i="5"/>
  <c r="H255" i="5"/>
  <c r="G255" i="5"/>
  <c r="F255" i="5"/>
  <c r="E255" i="5"/>
  <c r="H254" i="5"/>
  <c r="G254" i="5"/>
  <c r="F254" i="5"/>
  <c r="E254" i="5"/>
  <c r="H253" i="5"/>
  <c r="G253" i="5"/>
  <c r="F253" i="5"/>
  <c r="E253" i="5"/>
  <c r="H252" i="5"/>
  <c r="G252" i="5"/>
  <c r="F252" i="5"/>
  <c r="E252" i="5"/>
  <c r="H251" i="5"/>
  <c r="G251" i="5"/>
  <c r="F251" i="5"/>
  <c r="E251" i="5"/>
  <c r="H250" i="5"/>
  <c r="G250" i="5"/>
  <c r="F250" i="5"/>
  <c r="E250" i="5"/>
  <c r="H249" i="5"/>
  <c r="G249" i="5"/>
  <c r="F249" i="5"/>
  <c r="E249" i="5"/>
  <c r="H248" i="5"/>
  <c r="G248" i="5"/>
  <c r="F248" i="5"/>
  <c r="E248" i="5"/>
  <c r="H247" i="5"/>
  <c r="G247" i="5"/>
  <c r="F247" i="5"/>
  <c r="E247" i="5"/>
  <c r="H246" i="5"/>
  <c r="G246" i="5"/>
  <c r="F246" i="5"/>
  <c r="E246" i="5"/>
  <c r="H245" i="5"/>
  <c r="G245" i="5"/>
  <c r="F245" i="5"/>
  <c r="E245" i="5"/>
  <c r="H244" i="5"/>
  <c r="G244" i="5"/>
  <c r="F244" i="5"/>
  <c r="E244" i="5"/>
  <c r="H243" i="5"/>
  <c r="G243" i="5"/>
  <c r="F243" i="5"/>
  <c r="E243" i="5"/>
  <c r="H242" i="5"/>
  <c r="G242" i="5"/>
  <c r="F242" i="5"/>
  <c r="E242" i="5"/>
  <c r="H241" i="5"/>
  <c r="G241" i="5"/>
  <c r="F241" i="5"/>
  <c r="E241" i="5"/>
  <c r="H240" i="5"/>
  <c r="G240" i="5"/>
  <c r="F240" i="5"/>
  <c r="E240" i="5"/>
  <c r="H239" i="5"/>
  <c r="G239" i="5"/>
  <c r="F239" i="5"/>
  <c r="E239" i="5"/>
  <c r="H238" i="5"/>
  <c r="G238" i="5"/>
  <c r="F238" i="5"/>
  <c r="E238" i="5"/>
  <c r="H237" i="5"/>
  <c r="G237" i="5"/>
  <c r="F237" i="5"/>
  <c r="E237" i="5"/>
  <c r="H236" i="5"/>
  <c r="G236" i="5"/>
  <c r="F236" i="5"/>
  <c r="E236" i="5"/>
  <c r="H219" i="5"/>
  <c r="G219" i="5"/>
  <c r="F219" i="5"/>
  <c r="E219" i="5"/>
  <c r="H218" i="5"/>
  <c r="G218" i="5"/>
  <c r="F218" i="5"/>
  <c r="E218" i="5"/>
  <c r="H217" i="5"/>
  <c r="G217" i="5"/>
  <c r="F217" i="5"/>
  <c r="E217" i="5"/>
  <c r="H216" i="5"/>
  <c r="G216" i="5"/>
  <c r="F216" i="5"/>
  <c r="E216" i="5"/>
  <c r="H215" i="5"/>
  <c r="G215" i="5"/>
  <c r="F215" i="5"/>
  <c r="E215" i="5"/>
  <c r="H214" i="5"/>
  <c r="G214" i="5"/>
  <c r="F214" i="5"/>
  <c r="E214" i="5"/>
  <c r="H213" i="5"/>
  <c r="G213" i="5"/>
  <c r="F213" i="5"/>
  <c r="E213" i="5"/>
  <c r="H212" i="5"/>
  <c r="G212" i="5"/>
  <c r="F212" i="5"/>
  <c r="E212" i="5"/>
  <c r="H211" i="5"/>
  <c r="G211" i="5"/>
  <c r="F211" i="5"/>
  <c r="E211" i="5"/>
  <c r="H210" i="5"/>
  <c r="G210" i="5"/>
  <c r="F210" i="5"/>
  <c r="E210" i="5"/>
  <c r="H209" i="5"/>
  <c r="G209" i="5"/>
  <c r="F209" i="5"/>
  <c r="E209" i="5"/>
  <c r="H208" i="5"/>
  <c r="G208" i="5"/>
  <c r="F208" i="5"/>
  <c r="E208" i="5"/>
  <c r="H207" i="5"/>
  <c r="G207" i="5"/>
  <c r="F207" i="5"/>
  <c r="E207" i="5"/>
  <c r="H206" i="5"/>
  <c r="G206" i="5"/>
  <c r="F206" i="5"/>
  <c r="E206" i="5"/>
  <c r="H205" i="5"/>
  <c r="G205" i="5"/>
  <c r="F205" i="5"/>
  <c r="E205" i="5"/>
  <c r="H204" i="5"/>
  <c r="G204" i="5"/>
  <c r="F204" i="5"/>
  <c r="E204" i="5"/>
  <c r="H203" i="5"/>
  <c r="G203" i="5"/>
  <c r="F203" i="5"/>
  <c r="E203" i="5"/>
  <c r="H202" i="5"/>
  <c r="G202" i="5"/>
  <c r="F202" i="5"/>
  <c r="E202" i="5"/>
  <c r="H201" i="5"/>
  <c r="G201" i="5"/>
  <c r="F201" i="5"/>
  <c r="E201" i="5"/>
  <c r="H200" i="5"/>
  <c r="G200" i="5"/>
  <c r="F200" i="5"/>
  <c r="E200" i="5"/>
  <c r="H199" i="5"/>
  <c r="G199" i="5"/>
  <c r="F199" i="5"/>
  <c r="E199" i="5"/>
  <c r="H198" i="5"/>
  <c r="G198" i="5"/>
  <c r="F198" i="5"/>
  <c r="E198" i="5"/>
  <c r="H181" i="5"/>
  <c r="G181" i="5"/>
  <c r="F181" i="5"/>
  <c r="E181" i="5"/>
  <c r="H180" i="5"/>
  <c r="G180" i="5"/>
  <c r="F180" i="5"/>
  <c r="E180" i="5"/>
  <c r="H179" i="5"/>
  <c r="G179" i="5"/>
  <c r="F179" i="5"/>
  <c r="E179" i="5"/>
  <c r="H178" i="5"/>
  <c r="G178" i="5"/>
  <c r="F178" i="5"/>
  <c r="E178" i="5"/>
  <c r="H177" i="5"/>
  <c r="G177" i="5"/>
  <c r="F177" i="5"/>
  <c r="E177" i="5"/>
  <c r="H176" i="5"/>
  <c r="G176" i="5"/>
  <c r="F176" i="5"/>
  <c r="E176" i="5"/>
  <c r="H175" i="5"/>
  <c r="G175" i="5"/>
  <c r="F175" i="5"/>
  <c r="E175" i="5"/>
  <c r="H174" i="5"/>
  <c r="G174" i="5"/>
  <c r="F174" i="5"/>
  <c r="E174" i="5"/>
  <c r="H173" i="5"/>
  <c r="G173" i="5"/>
  <c r="F173" i="5"/>
  <c r="E173" i="5"/>
  <c r="H172" i="5"/>
  <c r="G172" i="5"/>
  <c r="F172" i="5"/>
  <c r="E172" i="5"/>
  <c r="H171" i="5"/>
  <c r="G171" i="5"/>
  <c r="F171" i="5"/>
  <c r="E171" i="5"/>
  <c r="H170" i="5"/>
  <c r="G170" i="5"/>
  <c r="F170" i="5"/>
  <c r="E170" i="5"/>
  <c r="H169" i="5"/>
  <c r="G169" i="5"/>
  <c r="F169" i="5"/>
  <c r="E169" i="5"/>
  <c r="H168" i="5"/>
  <c r="G168" i="5"/>
  <c r="F168" i="5"/>
  <c r="E168" i="5"/>
  <c r="H167" i="5"/>
  <c r="G167" i="5"/>
  <c r="F167" i="5"/>
  <c r="E167" i="5"/>
  <c r="H166" i="5"/>
  <c r="G166" i="5"/>
  <c r="F166" i="5"/>
  <c r="E166" i="5"/>
  <c r="H165" i="5"/>
  <c r="G165" i="5"/>
  <c r="F165" i="5"/>
  <c r="E165" i="5"/>
  <c r="H164" i="5"/>
  <c r="G164" i="5"/>
  <c r="F164" i="5"/>
  <c r="E164" i="5"/>
  <c r="H163" i="5"/>
  <c r="G163" i="5"/>
  <c r="F163" i="5"/>
  <c r="E163" i="5"/>
  <c r="H162" i="5"/>
  <c r="G162" i="5"/>
  <c r="F162" i="5"/>
  <c r="E162" i="5"/>
  <c r="H161" i="5"/>
  <c r="G161" i="5"/>
  <c r="F161" i="5"/>
  <c r="E161" i="5"/>
  <c r="H160" i="5"/>
  <c r="G160" i="5"/>
  <c r="F160" i="5"/>
  <c r="E160" i="5"/>
  <c r="H143" i="5"/>
  <c r="G143" i="5"/>
  <c r="F143" i="5"/>
  <c r="E143" i="5"/>
  <c r="H142" i="5"/>
  <c r="G142" i="5"/>
  <c r="F142" i="5"/>
  <c r="E142" i="5"/>
  <c r="H141" i="5"/>
  <c r="G141" i="5"/>
  <c r="F141" i="5"/>
  <c r="E141" i="5"/>
  <c r="H140" i="5"/>
  <c r="G140" i="5"/>
  <c r="F140" i="5"/>
  <c r="E140" i="5"/>
  <c r="H139" i="5"/>
  <c r="G139" i="5"/>
  <c r="F139" i="5"/>
  <c r="E139" i="5"/>
  <c r="H138" i="5"/>
  <c r="G138" i="5"/>
  <c r="F138" i="5"/>
  <c r="E138" i="5"/>
  <c r="H137" i="5"/>
  <c r="G137" i="5"/>
  <c r="F137" i="5"/>
  <c r="E137" i="5"/>
  <c r="H136" i="5"/>
  <c r="G136" i="5"/>
  <c r="F136" i="5"/>
  <c r="E136" i="5"/>
  <c r="H135" i="5"/>
  <c r="G135" i="5"/>
  <c r="F135" i="5"/>
  <c r="E135" i="5"/>
  <c r="H134" i="5"/>
  <c r="G134" i="5"/>
  <c r="F134" i="5"/>
  <c r="E134" i="5"/>
  <c r="H133" i="5"/>
  <c r="G133" i="5"/>
  <c r="F133" i="5"/>
  <c r="E133" i="5"/>
  <c r="H132" i="5"/>
  <c r="G132" i="5"/>
  <c r="F132" i="5"/>
  <c r="E132" i="5"/>
  <c r="H131" i="5"/>
  <c r="G131" i="5"/>
  <c r="F131" i="5"/>
  <c r="E131" i="5"/>
  <c r="H130" i="5"/>
  <c r="G130" i="5"/>
  <c r="F130" i="5"/>
  <c r="E130" i="5"/>
  <c r="H129" i="5"/>
  <c r="G129" i="5"/>
  <c r="F129" i="5"/>
  <c r="E129" i="5"/>
  <c r="H128" i="5"/>
  <c r="G128" i="5"/>
  <c r="F128" i="5"/>
  <c r="E128" i="5"/>
  <c r="H127" i="5"/>
  <c r="G127" i="5"/>
  <c r="F127" i="5"/>
  <c r="E127" i="5"/>
  <c r="H126" i="5"/>
  <c r="G126" i="5"/>
  <c r="F126" i="5"/>
  <c r="E126" i="5"/>
  <c r="H125" i="5"/>
  <c r="G125" i="5"/>
  <c r="F125" i="5"/>
  <c r="E125" i="5"/>
  <c r="H124" i="5"/>
  <c r="G124" i="5"/>
  <c r="F124" i="5"/>
  <c r="E124" i="5"/>
  <c r="H123" i="5"/>
  <c r="G123" i="5"/>
  <c r="F123" i="5"/>
  <c r="E123" i="5"/>
  <c r="H122" i="5"/>
  <c r="G122" i="5"/>
  <c r="F122" i="5"/>
  <c r="E122" i="5"/>
  <c r="H105" i="5"/>
  <c r="G105" i="5"/>
  <c r="F105" i="5"/>
  <c r="E105" i="5"/>
  <c r="H104" i="5"/>
  <c r="G104" i="5"/>
  <c r="F104" i="5"/>
  <c r="E104" i="5"/>
  <c r="H103" i="5"/>
  <c r="G103" i="5"/>
  <c r="F103" i="5"/>
  <c r="E103" i="5"/>
  <c r="H102" i="5"/>
  <c r="G102" i="5"/>
  <c r="F102" i="5"/>
  <c r="E102" i="5"/>
  <c r="H101" i="5"/>
  <c r="G101" i="5"/>
  <c r="F101" i="5"/>
  <c r="E101" i="5"/>
  <c r="H100" i="5"/>
  <c r="G100" i="5"/>
  <c r="F100" i="5"/>
  <c r="E100" i="5"/>
  <c r="H99" i="5"/>
  <c r="G99" i="5"/>
  <c r="F99" i="5"/>
  <c r="E99" i="5"/>
  <c r="H98" i="5"/>
  <c r="G98" i="5"/>
  <c r="F98" i="5"/>
  <c r="E98" i="5"/>
  <c r="H97" i="5"/>
  <c r="G97" i="5"/>
  <c r="F97" i="5"/>
  <c r="E97" i="5"/>
  <c r="H96" i="5"/>
  <c r="G96" i="5"/>
  <c r="F96" i="5"/>
  <c r="E96" i="5"/>
  <c r="H95" i="5"/>
  <c r="G95" i="5"/>
  <c r="F95" i="5"/>
  <c r="E95" i="5"/>
  <c r="H94" i="5"/>
  <c r="G94" i="5"/>
  <c r="F94" i="5"/>
  <c r="E94" i="5"/>
  <c r="H93" i="5"/>
  <c r="G93" i="5"/>
  <c r="F93" i="5"/>
  <c r="E93" i="5"/>
  <c r="H92" i="5"/>
  <c r="G92" i="5"/>
  <c r="F92" i="5"/>
  <c r="E92" i="5"/>
  <c r="H91" i="5"/>
  <c r="G91" i="5"/>
  <c r="F91" i="5"/>
  <c r="E91" i="5"/>
  <c r="H90" i="5"/>
  <c r="G90" i="5"/>
  <c r="F90" i="5"/>
  <c r="E90" i="5"/>
  <c r="H89" i="5"/>
  <c r="G89" i="5"/>
  <c r="F89" i="5"/>
  <c r="E89" i="5"/>
  <c r="H88" i="5"/>
  <c r="G88" i="5"/>
  <c r="F88" i="5"/>
  <c r="E88" i="5"/>
  <c r="H87" i="5"/>
  <c r="G87" i="5"/>
  <c r="F87" i="5"/>
  <c r="E87" i="5"/>
  <c r="H86" i="5"/>
  <c r="G86" i="5"/>
  <c r="F86" i="5"/>
  <c r="E86" i="5"/>
  <c r="H85" i="5"/>
  <c r="G85" i="5"/>
  <c r="F85" i="5"/>
  <c r="E85" i="5"/>
  <c r="H84" i="5"/>
  <c r="G84" i="5"/>
  <c r="F84" i="5"/>
  <c r="E84" i="5"/>
  <c r="H67" i="5"/>
  <c r="G67" i="5"/>
  <c r="F67" i="5"/>
  <c r="E67" i="5"/>
  <c r="H66" i="5"/>
  <c r="G66" i="5"/>
  <c r="F66" i="5"/>
  <c r="E66" i="5"/>
  <c r="H65" i="5"/>
  <c r="G65" i="5"/>
  <c r="F65" i="5"/>
  <c r="E65" i="5"/>
  <c r="H64" i="5"/>
  <c r="G64" i="5"/>
  <c r="F64" i="5"/>
  <c r="E64" i="5"/>
  <c r="H63" i="5"/>
  <c r="G63" i="5"/>
  <c r="F63" i="5"/>
  <c r="E63" i="5"/>
  <c r="H62" i="5"/>
  <c r="G62" i="5"/>
  <c r="F62" i="5"/>
  <c r="E62" i="5"/>
  <c r="H61" i="5"/>
  <c r="G61" i="5"/>
  <c r="F61" i="5"/>
  <c r="E61" i="5"/>
  <c r="H60" i="5"/>
  <c r="G60" i="5"/>
  <c r="F60" i="5"/>
  <c r="E60" i="5"/>
  <c r="H59" i="5"/>
  <c r="G59" i="5"/>
  <c r="F59" i="5"/>
  <c r="E59" i="5"/>
  <c r="H58" i="5"/>
  <c r="G58" i="5"/>
  <c r="F58" i="5"/>
  <c r="E58" i="5"/>
  <c r="H57" i="5"/>
  <c r="G57" i="5"/>
  <c r="F57" i="5"/>
  <c r="E57" i="5"/>
  <c r="H56" i="5"/>
  <c r="G56" i="5"/>
  <c r="F56" i="5"/>
  <c r="E56" i="5"/>
  <c r="H55" i="5"/>
  <c r="G55" i="5"/>
  <c r="F55" i="5"/>
  <c r="E55" i="5"/>
  <c r="H54" i="5"/>
  <c r="G54" i="5"/>
  <c r="F54" i="5"/>
  <c r="E54" i="5"/>
  <c r="H53" i="5"/>
  <c r="G53" i="5"/>
  <c r="F53" i="5"/>
  <c r="E53" i="5"/>
  <c r="H52" i="5"/>
  <c r="G52" i="5"/>
  <c r="F52" i="5"/>
  <c r="E52" i="5"/>
  <c r="H51" i="5"/>
  <c r="G51" i="5"/>
  <c r="F51" i="5"/>
  <c r="E51" i="5"/>
  <c r="H50" i="5"/>
  <c r="G50" i="5"/>
  <c r="F50" i="5"/>
  <c r="E50" i="5"/>
  <c r="H49" i="5"/>
  <c r="G49" i="5"/>
  <c r="F49" i="5"/>
  <c r="E49" i="5"/>
  <c r="H48" i="5"/>
  <c r="G48" i="5"/>
  <c r="F48" i="5"/>
  <c r="E48" i="5"/>
  <c r="H47" i="5"/>
  <c r="G47" i="5"/>
  <c r="F47" i="5"/>
  <c r="E47" i="5"/>
  <c r="H46" i="5"/>
  <c r="G46" i="5"/>
  <c r="F46" i="5"/>
  <c r="E46" i="5"/>
  <c r="H26" i="5"/>
  <c r="G26" i="5"/>
  <c r="F26" i="5"/>
  <c r="E26" i="5"/>
  <c r="H25" i="5"/>
  <c r="G25" i="5"/>
  <c r="F25" i="5"/>
  <c r="E25" i="5"/>
  <c r="H24" i="5"/>
  <c r="G24" i="5"/>
  <c r="F24" i="5"/>
  <c r="E24" i="5"/>
  <c r="H29" i="5" l="1"/>
  <c r="G29" i="5"/>
  <c r="F29" i="5"/>
  <c r="E29" i="5"/>
  <c r="H28" i="5"/>
  <c r="G28" i="5"/>
  <c r="F28" i="5"/>
  <c r="E28" i="5"/>
  <c r="H27" i="5"/>
  <c r="G27" i="5"/>
  <c r="F27" i="5"/>
  <c r="E27" i="5"/>
  <c r="H23" i="5"/>
  <c r="G23" i="5"/>
  <c r="F23" i="5"/>
  <c r="E23" i="5"/>
  <c r="H22" i="5"/>
  <c r="G22" i="5"/>
  <c r="F22" i="5"/>
  <c r="E22" i="5"/>
  <c r="H21" i="5"/>
  <c r="G21" i="5"/>
  <c r="F21" i="5"/>
  <c r="E21" i="5"/>
  <c r="H20" i="5"/>
  <c r="G20" i="5"/>
  <c r="F20" i="5"/>
  <c r="E20" i="5"/>
  <c r="H19" i="5"/>
  <c r="G19" i="5"/>
  <c r="F19" i="5"/>
  <c r="E19" i="5"/>
  <c r="H18" i="5"/>
  <c r="G18" i="5"/>
  <c r="F18" i="5"/>
  <c r="E18" i="5"/>
  <c r="H17" i="5"/>
  <c r="G17" i="5"/>
  <c r="F17" i="5"/>
  <c r="E17" i="5"/>
  <c r="H16" i="5"/>
  <c r="G16" i="5"/>
  <c r="F16" i="5"/>
  <c r="E16" i="5"/>
  <c r="H15" i="5"/>
  <c r="G15" i="5"/>
  <c r="F15" i="5"/>
  <c r="E15" i="5"/>
  <c r="H14" i="5"/>
  <c r="G14" i="5"/>
  <c r="F14" i="5"/>
  <c r="E14" i="5"/>
  <c r="H13" i="5"/>
  <c r="G13" i="5"/>
  <c r="F13" i="5"/>
  <c r="E13" i="5"/>
  <c r="H12" i="5"/>
  <c r="G12" i="5"/>
  <c r="F12" i="5"/>
  <c r="E12" i="5"/>
  <c r="H11" i="5"/>
  <c r="G11" i="5"/>
  <c r="F11" i="5"/>
  <c r="E11" i="5"/>
  <c r="H10" i="5"/>
  <c r="G10" i="5"/>
  <c r="F10" i="5"/>
  <c r="E10" i="5"/>
  <c r="H9" i="5"/>
  <c r="G9" i="5"/>
  <c r="F9" i="5"/>
  <c r="E9" i="5"/>
  <c r="F8" i="53" l="1"/>
  <c r="E8" i="53"/>
  <c r="D8" i="53"/>
  <c r="C8" i="53"/>
  <c r="H8" i="5" l="1"/>
  <c r="G8" i="5"/>
  <c r="F8" i="5"/>
  <c r="E8" i="5"/>
</calcChain>
</file>

<file path=xl/sharedStrings.xml><?xml version="1.0" encoding="utf-8"?>
<sst xmlns="http://schemas.openxmlformats.org/spreadsheetml/2006/main" count="2548" uniqueCount="698">
  <si>
    <t>Mã SV</t>
  </si>
  <si>
    <t>HỌ ĐỆM</t>
  </si>
  <si>
    <t>GT</t>
  </si>
  <si>
    <t>HỘ KHẨU THƯỜNG TRÚ</t>
  </si>
  <si>
    <t>Ngành</t>
  </si>
  <si>
    <t>APB</t>
  </si>
  <si>
    <t>Hoten</t>
  </si>
  <si>
    <t>SBD</t>
  </si>
  <si>
    <t>Ngày sinh</t>
  </si>
  <si>
    <t>TT</t>
  </si>
  <si>
    <t>PhMC</t>
  </si>
  <si>
    <t>TTC</t>
  </si>
  <si>
    <t>PhMR</t>
  </si>
  <si>
    <t>TTR</t>
  </si>
  <si>
    <t>Lớp</t>
  </si>
  <si>
    <t>UỶ BAN NHÂN DÂN TỈNH NGHỆ AN</t>
  </si>
  <si>
    <r>
      <t>TRƯỜN</t>
    </r>
    <r>
      <rPr>
        <b/>
        <u/>
        <sz val="10"/>
        <rFont val="Times New Roman"/>
        <family val="1"/>
      </rPr>
      <t>G CAO ĐẲNG SƯ PHẠM NG</t>
    </r>
    <r>
      <rPr>
        <b/>
        <sz val="10"/>
        <rFont val="Times New Roman"/>
        <family val="1"/>
      </rPr>
      <t>HỆ AN</t>
    </r>
  </si>
  <si>
    <r>
      <t xml:space="preserve">PHÒNG THI SỐ:  </t>
    </r>
    <r>
      <rPr>
        <b/>
        <sz val="14"/>
        <rFont val="Times New Roman"/>
        <family val="1"/>
      </rPr>
      <t>1</t>
    </r>
  </si>
  <si>
    <t>Phách</t>
  </si>
  <si>
    <t>Điểm</t>
  </si>
  <si>
    <t>Họ và tên</t>
  </si>
  <si>
    <t>Số tờ</t>
  </si>
  <si>
    <t>Ký nạp</t>
  </si>
  <si>
    <t>HỌ TÊN, CHỮ KÝ CBCT THỨ NHẤT</t>
  </si>
  <si>
    <t>HỌ TÊN, CHỮ KÝ CBCT THỨ HAI</t>
  </si>
  <si>
    <t>GK1</t>
  </si>
  <si>
    <t>GK2</t>
  </si>
  <si>
    <t>KL</t>
  </si>
  <si>
    <t>Ký tên</t>
  </si>
  <si>
    <t>HỌ TÊN, CHỮ KÝ GIÁM KHẢO 2</t>
  </si>
  <si>
    <t>HỌ TÊN, CHỮ KÝ GIÁM KHẢO 1</t>
  </si>
  <si>
    <t>Ghi chú</t>
  </si>
  <si>
    <t>01/01/2001</t>
  </si>
  <si>
    <t>02/03/2001</t>
  </si>
  <si>
    <t>Cố định</t>
  </si>
  <si>
    <t>Khoá liên kết</t>
  </si>
  <si>
    <t>TT-Hoten-ngaysinh</t>
  </si>
  <si>
    <t>Đợt</t>
  </si>
  <si>
    <t>Phương thức</t>
  </si>
  <si>
    <t>Danh sách này gồm 20 thí sinh.          Số bài: .....................             Số tờ: ......................</t>
  </si>
  <si>
    <t>DANH SÁCH PHÒNG THI - HỌC KỲ 1</t>
  </si>
  <si>
    <t xml:space="preserve">           DANH SÁCH PHÒNG THI - HỌC KỲ 1</t>
  </si>
  <si>
    <t>01/11/2002</t>
  </si>
  <si>
    <t>25/01/2002</t>
  </si>
  <si>
    <t>18/11/2002</t>
  </si>
  <si>
    <t>Nam Đàn, Nghệ An</t>
  </si>
  <si>
    <t>Quỳnh Lưu, Nghệ An</t>
  </si>
  <si>
    <t>TX. Hoàng Mai, Nghệ An</t>
  </si>
  <si>
    <t>Nghi Lộc, Nghệ An</t>
  </si>
  <si>
    <t>Hưng Nguyên, Nghệ An</t>
  </si>
  <si>
    <t>Thanh Chương, Nghệ An</t>
  </si>
  <si>
    <t>Hương Sơn, Hà Tĩnh</t>
  </si>
  <si>
    <t>Nghĩa Đàn, Nghệ An</t>
  </si>
  <si>
    <t>Đô Lương, Nghệ An</t>
  </si>
  <si>
    <t>Tương Dương, Nghệ An</t>
  </si>
  <si>
    <t>Anh Sơn, Nghệ An</t>
  </si>
  <si>
    <t>Diễn Châu, Nghệ An</t>
  </si>
  <si>
    <t>Đức Thọ, Hà Tĩnh</t>
  </si>
  <si>
    <t>Tân Kỳ, Nghệ An</t>
  </si>
  <si>
    <t>Yên Thành, Nghệ An</t>
  </si>
  <si>
    <t>Kỳ Sơn, Nghệ An</t>
  </si>
  <si>
    <t>TX. Cửa Lò, Nghệ An</t>
  </si>
  <si>
    <t>Con Cuông, Nghệ An</t>
  </si>
  <si>
    <t>Quỳ Hợp, Nghệ An</t>
  </si>
  <si>
    <t>Điện thoại</t>
  </si>
  <si>
    <t>0397936316</t>
  </si>
  <si>
    <t>Nữ</t>
  </si>
  <si>
    <t>KhoáTS</t>
  </si>
  <si>
    <t>LÔ THỊ DIỆU AN</t>
  </si>
  <si>
    <t>NGUYỄN THỊ HOÀI AN</t>
  </si>
  <si>
    <t>LÊ VÂN ANH</t>
  </si>
  <si>
    <t>LỮ THỊ BÌNH</t>
  </si>
  <si>
    <t>NGUYỄN THỊ HẢO</t>
  </si>
  <si>
    <t>VŨ KHÁNH HUYỀN</t>
  </si>
  <si>
    <t>NGUYỄN THỊ THÙY LINH</t>
  </si>
  <si>
    <t>PHAN THỊ LY</t>
  </si>
  <si>
    <t>HOÀNG THỊ DIỄM MY</t>
  </si>
  <si>
    <t>TRẦN THỊ LÂM NGUYÊN</t>
  </si>
  <si>
    <t>NGUYỄN THỊ NHÂN</t>
  </si>
  <si>
    <t>NGUYỄN THỊ THU PHƯƠNG</t>
  </si>
  <si>
    <t>LÊ THỊ ÁNH TUYẾT</t>
  </si>
  <si>
    <t>MA THỊ TỐ UYÊN</t>
  </si>
  <si>
    <t>NGUYỄN THỊ THÚY VÂN</t>
  </si>
  <si>
    <t>NGUYỄN DOÃN YẾN VY</t>
  </si>
  <si>
    <t>ĐẶNG CHÂU ANH</t>
  </si>
  <si>
    <t>PHẠM KHÁNH CHI</t>
  </si>
  <si>
    <t>NGUYỄN THỊ TRANG</t>
  </si>
  <si>
    <t>LỲ THỊ XIA</t>
  </si>
  <si>
    <t>LÔ THỊ LAN ANH</t>
  </si>
  <si>
    <t>LÊ THỊ HƯỜNG</t>
  </si>
  <si>
    <t>NGUYỄN THỊ LÝ</t>
  </si>
  <si>
    <t>THÁI THỊ LÝ</t>
  </si>
  <si>
    <t>LÊ THỊ HOÀI MƠ</t>
  </si>
  <si>
    <t>CỤT Y PHẠM</t>
  </si>
  <si>
    <t>NGUYỄN THỊ THẢO</t>
  </si>
  <si>
    <t>VI THỊ KIỀU TRINH</t>
  </si>
  <si>
    <t>NGUYỄN THỊ NGỌC YẾN</t>
  </si>
  <si>
    <t>TRƯƠNG THỊ HOÀNG HIỀN</t>
  </si>
  <si>
    <t>VÕ NGUYỄN GIA AN</t>
  </si>
  <si>
    <t>HỒ THỊ HIỀN</t>
  </si>
  <si>
    <t>LÔ THỊ THỦY NGÂN</t>
  </si>
  <si>
    <t>TRẦN QUỐC THẮNG</t>
  </si>
  <si>
    <t>NGUYỄN THỊ LỆ TRINH</t>
  </si>
  <si>
    <t>LÊ THỊ THẢO</t>
  </si>
  <si>
    <t>LÊ TRẦN TÚ ANH</t>
  </si>
  <si>
    <t>PHẠM THỊ LINH CHI</t>
  </si>
  <si>
    <t>HỒ THỊ PHƯƠNG HỒNG</t>
  </si>
  <si>
    <t>TỪ THỊ DẠ HƯƠNG</t>
  </si>
  <si>
    <t>NGUYỄN THỊ KHÁNH LINH</t>
  </si>
  <si>
    <t>NGUYỄN THỊ NA NA</t>
  </si>
  <si>
    <t>TRẦN THỊ NGỌC</t>
  </si>
  <si>
    <t>VÕ THỊ ÁNH NGUYỆT</t>
  </si>
  <si>
    <t>NGUYỄN THỊ MINH TRANG</t>
  </si>
  <si>
    <t>NGUYỄN THỊ THÙY VÂN</t>
  </si>
  <si>
    <t>NGUYỄN THỊ YẾN</t>
  </si>
  <si>
    <t>LÊ THỊ VIỆT HÀ</t>
  </si>
  <si>
    <t>LÊ THỊ LÊ</t>
  </si>
  <si>
    <t>PHẠM THỊ HOA MAI</t>
  </si>
  <si>
    <t>THÁI THỊ THU</t>
  </si>
  <si>
    <t>CHU THỊ THỦY</t>
  </si>
  <si>
    <t>PHẠM THỊ THU TRANG</t>
  </si>
  <si>
    <t>HỒ THỊ TỐ UYÊN</t>
  </si>
  <si>
    <t>QUẢNG THỊ GIANG</t>
  </si>
  <si>
    <t>NGUYỄN THỊ THU HIỀN</t>
  </si>
  <si>
    <t>HÀ THỊ THANH HUYỀN</t>
  </si>
  <si>
    <t>NGUYỄN THỊ MAI LINH</t>
  </si>
  <si>
    <t>HOÀNG THỊ NGỌC</t>
  </si>
  <si>
    <t>TRẦN THỊ OANH</t>
  </si>
  <si>
    <t>NGUYỄN THỊ PHƯỢNG</t>
  </si>
  <si>
    <t>QUÁCH THỊ TÂM</t>
  </si>
  <si>
    <t>NGUYỄN THỊ THANH THẢO</t>
  </si>
  <si>
    <t>LƯƠNG THỊ TRANG</t>
  </si>
  <si>
    <t>TRẦN THỊ CHÂU ANH</t>
  </si>
  <si>
    <t>LƯU PHAN KHÁNH HIỀN</t>
  </si>
  <si>
    <t>NGUYỄN THỊ LINH</t>
  </si>
  <si>
    <t>NGUYỄN THỊ OANH</t>
  </si>
  <si>
    <t>ĐẬU THỊ DIỆP SƯƠNG</t>
  </si>
  <si>
    <t>VÕ THỊ TRÚC</t>
  </si>
  <si>
    <t>LÊ THỊ THU HIỀN</t>
  </si>
  <si>
    <t>ĐỖ THỊ MAI LINH</t>
  </si>
  <si>
    <t>MÙA Y HOA</t>
  </si>
  <si>
    <t>LÊ THỊ XUÂN</t>
  </si>
  <si>
    <t>NGUYỄN ĐẶNG LINH CHI</t>
  </si>
  <si>
    <t>LÊ THỊ DUNG</t>
  </si>
  <si>
    <t>DOÃN THỊ DƯƠNG</t>
  </si>
  <si>
    <t>HỒ THỊ ĐIỆP</t>
  </si>
  <si>
    <t>NGUYỄN HẢI ĐƯỜNG</t>
  </si>
  <si>
    <t>PHAN THỊ HƯƠNG GIANG</t>
  </si>
  <si>
    <t>HỒ THỊ THÚY HÀ</t>
  </si>
  <si>
    <t>VĂN THỊ HÒA</t>
  </si>
  <si>
    <t>NGUYỄN THỊ HIỀN LƯƠNG</t>
  </si>
  <si>
    <t>PHAN LÊ AN NA</t>
  </si>
  <si>
    <t>ĐẶNG THỊ PHƯỢNG</t>
  </si>
  <si>
    <t>NGUYỄN THỊ THÙY</t>
  </si>
  <si>
    <t>NGUYỄN THỊ THỦY</t>
  </si>
  <si>
    <t>NGUYỄN THỊ HẢI THỦY</t>
  </si>
  <si>
    <t>VÕ THỊ LÂM UYÊN</t>
  </si>
  <si>
    <t>ĐẬU THỊ THẢO VÂN</t>
  </si>
  <si>
    <t>ĐẶNG THỊ HẢI YẾN</t>
  </si>
  <si>
    <t>LÊ THỊ HƯƠNG THẢO</t>
  </si>
  <si>
    <t>TRẦN THỊ THÙY</t>
  </si>
  <si>
    <t>ĐỖ THÙY TRANG</t>
  </si>
  <si>
    <t>NGUYỄN THỊ THU VÂN</t>
  </si>
  <si>
    <t>NGUYỄN THỊ DUYÊN</t>
  </si>
  <si>
    <t>NGUYỄN THỊ HẠNH</t>
  </si>
  <si>
    <t>LÊ THỊ HOA</t>
  </si>
  <si>
    <t>NGUYỄN KHÁNH HUYỀN</t>
  </si>
  <si>
    <t>NGUYỄN THÙY LINH</t>
  </si>
  <si>
    <t>TRƯƠNG THẢO MY</t>
  </si>
  <si>
    <t>LÊ THỊ BẢO NGỌC</t>
  </si>
  <si>
    <t>HOÀNG THỊ PHƯƠNG</t>
  </si>
  <si>
    <t>CAO THỊ THẢO</t>
  </si>
  <si>
    <t>CAO THỊ TRÀ</t>
  </si>
  <si>
    <t>NGUYỄN THỊ LINH TRANG</t>
  </si>
  <si>
    <t>ĐẬU THỊ MAI ANH</t>
  </si>
  <si>
    <t>HỒ THỊ HÀ</t>
  </si>
  <si>
    <t>DƯƠNG THỊ HOA</t>
  </si>
  <si>
    <t>NGUYỄN THÙY ANH</t>
  </si>
  <si>
    <t>NGUYỄN THỊ HÒA</t>
  </si>
  <si>
    <t>TRẦN THỊ XOAN</t>
  </si>
  <si>
    <t>ĐẶNG THỊ LAN ANH</t>
  </si>
  <si>
    <t>NGUYỄN THỊ VÂN ANH</t>
  </si>
  <si>
    <t>PHẠM THU HÀ</t>
  </si>
  <si>
    <t>CAO THỊ HUYỀN</t>
  </si>
  <si>
    <t>PHẠM THỊ THANH HUYỀN</t>
  </si>
  <si>
    <t>TĂNG THỊ HƯỜNG</t>
  </si>
  <si>
    <t>LÊ THỊ THÙY LINH</t>
  </si>
  <si>
    <t>LÊ THỊ MINH</t>
  </si>
  <si>
    <t>HỒ THỊ NGA</t>
  </si>
  <si>
    <t>QUÁCH THỊ THU PHƯƠNG</t>
  </si>
  <si>
    <t>PHAN THỊ HOÀI THƯƠNG</t>
  </si>
  <si>
    <t>TRẦN THỊ THÚY HẰNG</t>
  </si>
  <si>
    <t>NGUYỄN THỊ KIỀU LAM</t>
  </si>
  <si>
    <t>NGUYỄN THỊ HOA</t>
  </si>
  <si>
    <t>NGUYỄN HỒNG THẮM</t>
  </si>
  <si>
    <t>NGUYỄN THỊ BÌNH DƯƠNG</t>
  </si>
  <si>
    <t>VÕ THỊ LAN HƯƠNG</t>
  </si>
  <si>
    <t>HỒ THỊ THÚY LINH</t>
  </si>
  <si>
    <t>PHAN HOÀI LINH</t>
  </si>
  <si>
    <t>TRẦN THỊ NGA</t>
  </si>
  <si>
    <t>TRẦN THỊ HỒNG NHUNG</t>
  </si>
  <si>
    <t>HOÀNG THỊ PHƯƠNG THẢO</t>
  </si>
  <si>
    <t>ĐINH THỊ HOÀI THƯƠNG</t>
  </si>
  <si>
    <t>VŨ THỊ THƯỜNG</t>
  </si>
  <si>
    <t>HÀ THỊ HUYỀN TRANG</t>
  </si>
  <si>
    <t>LẠI THỊ KIỀU TRINH</t>
  </si>
  <si>
    <t>NGUYỄN LÊ VÂN ANH</t>
  </si>
  <si>
    <t>NGUYỄN DIỆU LINH</t>
  </si>
  <si>
    <t>PHAN THỊ DIỆU LINH</t>
  </si>
  <si>
    <t>KHƯƠNG THỊ NGỌC</t>
  </si>
  <si>
    <t>CHU MINH NGUYỆT</t>
  </si>
  <si>
    <t>TRẦN THỊ NHUNG</t>
  </si>
  <si>
    <t>NGUYỄN THỊ THƠM</t>
  </si>
  <si>
    <t>NGUYỄN THỊ HỒNG</t>
  </si>
  <si>
    <t>NGUYỄN TRẦN THẢO VY</t>
  </si>
  <si>
    <t>HOÀNG THỊ HÒA</t>
  </si>
  <si>
    <t>VÕ THỊ HUYỀN</t>
  </si>
  <si>
    <t>HOÀNG THỊ TRÀ MY</t>
  </si>
  <si>
    <t>NGUYỄN THỊ NGHĨA</t>
  </si>
  <si>
    <t>HỒ THỊ HỒNG NHUNG</t>
  </si>
  <si>
    <t>THÁI THỊ HOÀI PHƯƠNG</t>
  </si>
  <si>
    <t>VŨ THỊ THÀNH</t>
  </si>
  <si>
    <t>HỒ ANH THẢO</t>
  </si>
  <si>
    <t>NGUYỄN THỊ XUYẾN</t>
  </si>
  <si>
    <t>HỒ THỊ MAI ANH</t>
  </si>
  <si>
    <t>LÊ THỊ KHÁNH CHI</t>
  </si>
  <si>
    <t>ĐINH THỊ THANH HẰNG</t>
  </si>
  <si>
    <t>NGUYỄN THỊ MINH HẰNG</t>
  </si>
  <si>
    <t>TẠ THỊ THẢO HIỀN</t>
  </si>
  <si>
    <t>NGUYỄN THỊ LY</t>
  </si>
  <si>
    <t>TRẦN THỊ MƠ</t>
  </si>
  <si>
    <t>TRƯƠNG THỊ NHUNG</t>
  </si>
  <si>
    <t>TẠ THỊ HUYỀN SÂM</t>
  </si>
  <si>
    <t>NGUYỄN THỊ THƯƠNG</t>
  </si>
  <si>
    <t>KHA THỊ THU TRANG</t>
  </si>
  <si>
    <t>ĐẬU THỊ YẾN VI</t>
  </si>
  <si>
    <t>TRẦN THỊ NGỌC ÁNH</t>
  </si>
  <si>
    <t>PHẠM THỊ HƯƠNG GIANG</t>
  </si>
  <si>
    <t>VI THỊ THU HẰNG</t>
  </si>
  <si>
    <t>ĐINH THỊ LÀI</t>
  </si>
  <si>
    <t>NGÔ THỊ LÀNH</t>
  </si>
  <si>
    <t>TRẦN THỊ YẾN LINH</t>
  </si>
  <si>
    <t>LƯU THỊ NGÂN</t>
  </si>
  <si>
    <t>TRƯƠNG THỊ NƯƠNG</t>
  </si>
  <si>
    <t>NGUYỄN THỊ HIỀN NHI</t>
  </si>
  <si>
    <t>TRƯƠNG THỊ HỒNG NHUNG</t>
  </si>
  <si>
    <t>NGUYỄN THỊ NGA</t>
  </si>
  <si>
    <t>LÂM THỊ NGUYỆT</t>
  </si>
  <si>
    <t>HOÀNG THỊ HẢI YẾN</t>
  </si>
  <si>
    <t>K43A GDMN</t>
  </si>
  <si>
    <t>K43B GDMN</t>
  </si>
  <si>
    <t>K43C GDMN</t>
  </si>
  <si>
    <t>K43D GDMN</t>
  </si>
  <si>
    <t>K43E GDMN</t>
  </si>
  <si>
    <t>0842058662</t>
  </si>
  <si>
    <t>0398517022</t>
  </si>
  <si>
    <t>0366117605</t>
  </si>
  <si>
    <t>0894773357</t>
  </si>
  <si>
    <t>0932352598</t>
  </si>
  <si>
    <t>0336991483</t>
  </si>
  <si>
    <t>0763001236</t>
  </si>
  <si>
    <t>0393779716</t>
  </si>
  <si>
    <t>0346696281</t>
  </si>
  <si>
    <t>0355145848</t>
  </si>
  <si>
    <t>0367064775</t>
  </si>
  <si>
    <t>0522107614</t>
  </si>
  <si>
    <t>0357760543</t>
  </si>
  <si>
    <t>0845250276</t>
  </si>
  <si>
    <t>0328970134</t>
  </si>
  <si>
    <t>0858591732</t>
  </si>
  <si>
    <t>0705952854</t>
  </si>
  <si>
    <t>0358026528</t>
  </si>
  <si>
    <t>0564675141</t>
  </si>
  <si>
    <t>0332646890</t>
  </si>
  <si>
    <t>0989027818</t>
  </si>
  <si>
    <t>0392878203</t>
  </si>
  <si>
    <t>0705225067</t>
  </si>
  <si>
    <t>0866614708</t>
  </si>
  <si>
    <t>0389376796</t>
  </si>
  <si>
    <t>0372350614</t>
  </si>
  <si>
    <t>0968048387</t>
  </si>
  <si>
    <t>0368262740</t>
  </si>
  <si>
    <t>0568063948</t>
  </si>
  <si>
    <t>0818887308</t>
  </si>
  <si>
    <t>0972146284</t>
  </si>
  <si>
    <t>0829566441</t>
  </si>
  <si>
    <t>0837219508</t>
  </si>
  <si>
    <t>0977134908</t>
  </si>
  <si>
    <t>0367174234</t>
  </si>
  <si>
    <t>0705403748</t>
  </si>
  <si>
    <t>0374827713</t>
  </si>
  <si>
    <t>0967470211</t>
  </si>
  <si>
    <t>0867048263</t>
  </si>
  <si>
    <t>0373888172</t>
  </si>
  <si>
    <t>0378739773</t>
  </si>
  <si>
    <t>0961103121</t>
  </si>
  <si>
    <t>0565669936</t>
  </si>
  <si>
    <t>0342281865</t>
  </si>
  <si>
    <t>0359571673</t>
  </si>
  <si>
    <t>0386272160</t>
  </si>
  <si>
    <t>0325812218</t>
  </si>
  <si>
    <t>0365404956</t>
  </si>
  <si>
    <t>0363330110</t>
  </si>
  <si>
    <t>0799041219</t>
  </si>
  <si>
    <t>0347395054</t>
  </si>
  <si>
    <t>0862043798</t>
  </si>
  <si>
    <t>0345081106</t>
  </si>
  <si>
    <t>0392440806</t>
  </si>
  <si>
    <t>0948178168</t>
  </si>
  <si>
    <t>0986917395</t>
  </si>
  <si>
    <t>0368952213</t>
  </si>
  <si>
    <t>0349177535</t>
  </si>
  <si>
    <t>0349717049</t>
  </si>
  <si>
    <t>0378829375</t>
  </si>
  <si>
    <t>0339667967</t>
  </si>
  <si>
    <t>0325890919</t>
  </si>
  <si>
    <t>0363142920</t>
  </si>
  <si>
    <t>0325482077</t>
  </si>
  <si>
    <t>0344540256</t>
  </si>
  <si>
    <t>0372661602</t>
  </si>
  <si>
    <t>0332504416</t>
  </si>
  <si>
    <t>0975474637</t>
  </si>
  <si>
    <t>0358285777</t>
  </si>
  <si>
    <t>0869691612</t>
  </si>
  <si>
    <t>0366475166</t>
  </si>
  <si>
    <t>0366821081</t>
  </si>
  <si>
    <t>0392560476</t>
  </si>
  <si>
    <t>0348383393</t>
  </si>
  <si>
    <t>0385765110</t>
  </si>
  <si>
    <t>0337916223</t>
  </si>
  <si>
    <t>0357275825</t>
  </si>
  <si>
    <t>0976559705</t>
  </si>
  <si>
    <t>0705233262</t>
  </si>
  <si>
    <t>0332793262</t>
  </si>
  <si>
    <t>0911199807</t>
  </si>
  <si>
    <t>0326628187</t>
  </si>
  <si>
    <t>0862273728</t>
  </si>
  <si>
    <t>0366195317</t>
  </si>
  <si>
    <t>0988329351</t>
  </si>
  <si>
    <t>0337995130</t>
  </si>
  <si>
    <t>0986228025</t>
  </si>
  <si>
    <t>0978282923</t>
  </si>
  <si>
    <t>0921589201</t>
  </si>
  <si>
    <t>0968049722</t>
  </si>
  <si>
    <t>0357918208</t>
  </si>
  <si>
    <t>0981207508</t>
  </si>
  <si>
    <t>0365886963</t>
  </si>
  <si>
    <t>0975447774</t>
  </si>
  <si>
    <t>0335964449</t>
  </si>
  <si>
    <t>0563004778</t>
  </si>
  <si>
    <t>0374457593</t>
  </si>
  <si>
    <t>0928081865</t>
  </si>
  <si>
    <t>0865239721</t>
  </si>
  <si>
    <t>0865930608</t>
  </si>
  <si>
    <t>0705494082</t>
  </si>
  <si>
    <t>0968399165</t>
  </si>
  <si>
    <t>0964015407</t>
  </si>
  <si>
    <t>0368885233</t>
  </si>
  <si>
    <t>0393600388</t>
  </si>
  <si>
    <t>0386180542</t>
  </si>
  <si>
    <t>0344607096</t>
  </si>
  <si>
    <t>0582930751</t>
  </si>
  <si>
    <t>0973711288</t>
  </si>
  <si>
    <t>0825384624</t>
  </si>
  <si>
    <t>0982247548</t>
  </si>
  <si>
    <t>0978487573</t>
  </si>
  <si>
    <t>0389494846</t>
  </si>
  <si>
    <t>0395273701</t>
  </si>
  <si>
    <t>0866010025</t>
  </si>
  <si>
    <t>0397376761</t>
  </si>
  <si>
    <t>0582068153</t>
  </si>
  <si>
    <t>0865099637</t>
  </si>
  <si>
    <t>0827343670</t>
  </si>
  <si>
    <t>0977262874</t>
  </si>
  <si>
    <t>0349270327</t>
  </si>
  <si>
    <t>0382988797</t>
  </si>
  <si>
    <t>0848958777</t>
  </si>
  <si>
    <t>0961212625</t>
  </si>
  <si>
    <t>0582050140</t>
  </si>
  <si>
    <t>0364783422</t>
  </si>
  <si>
    <t>0362612755</t>
  </si>
  <si>
    <t>0363638978</t>
  </si>
  <si>
    <t>0372559396</t>
  </si>
  <si>
    <t>0362866058</t>
  </si>
  <si>
    <t>0343228664</t>
  </si>
  <si>
    <t>0384648838</t>
  </si>
  <si>
    <t>0345620977</t>
  </si>
  <si>
    <t>0347965684</t>
  </si>
  <si>
    <t>0812424778</t>
  </si>
  <si>
    <t>0583787340</t>
  </si>
  <si>
    <t>0379096959</t>
  </si>
  <si>
    <t>0868407994</t>
  </si>
  <si>
    <t>0906599525</t>
  </si>
  <si>
    <t>0372849143</t>
  </si>
  <si>
    <t>0387605575</t>
  </si>
  <si>
    <t>0972843374</t>
  </si>
  <si>
    <t>0376998637</t>
  </si>
  <si>
    <t>379564129</t>
  </si>
  <si>
    <t>0353623764</t>
  </si>
  <si>
    <t>0977536265</t>
  </si>
  <si>
    <t>0705906596</t>
  </si>
  <si>
    <t>0398148604</t>
  </si>
  <si>
    <t>0364323403</t>
  </si>
  <si>
    <t>0985987026</t>
  </si>
  <si>
    <t>0393652603</t>
  </si>
  <si>
    <t>0378728535</t>
  </si>
  <si>
    <t>0988287217</t>
  </si>
  <si>
    <t>0386389297</t>
  </si>
  <si>
    <t>0866798661</t>
  </si>
  <si>
    <t>0374525373</t>
  </si>
  <si>
    <t>0396767204</t>
  </si>
  <si>
    <t>0326369250</t>
  </si>
  <si>
    <t>0397259621</t>
  </si>
  <si>
    <t>0976540235</t>
  </si>
  <si>
    <t>0384615496</t>
  </si>
  <si>
    <t>0353751708</t>
  </si>
  <si>
    <t>0705210082</t>
  </si>
  <si>
    <t>0339136816</t>
  </si>
  <si>
    <t>0367129906</t>
  </si>
  <si>
    <t>0968143582</t>
  </si>
  <si>
    <t>0338097855</t>
  </si>
  <si>
    <t>0386885737</t>
  </si>
  <si>
    <t>0373486836</t>
  </si>
  <si>
    <t>0707026597</t>
  </si>
  <si>
    <t>0896529759</t>
  </si>
  <si>
    <t>0347971692</t>
  </si>
  <si>
    <t>0867708995</t>
  </si>
  <si>
    <t>0386382851</t>
  </si>
  <si>
    <t>0387444636</t>
  </si>
  <si>
    <t>0975952197</t>
  </si>
  <si>
    <t>0326764491</t>
  </si>
  <si>
    <t>0972256927</t>
  </si>
  <si>
    <t>0394362783</t>
  </si>
  <si>
    <t>0339435118</t>
  </si>
  <si>
    <t>0365983026</t>
  </si>
  <si>
    <t>0976603249</t>
  </si>
  <si>
    <t>0336451195</t>
  </si>
  <si>
    <t>0369851024</t>
  </si>
  <si>
    <t>0385088126</t>
  </si>
  <si>
    <t>0924405283</t>
  </si>
  <si>
    <t>0777539633</t>
  </si>
  <si>
    <t>0389620449</t>
  </si>
  <si>
    <t>0397500048</t>
  </si>
  <si>
    <t>0865801787</t>
  </si>
  <si>
    <t>0334350236</t>
  </si>
  <si>
    <t>0582256637</t>
  </si>
  <si>
    <t>0973296540</t>
  </si>
  <si>
    <t>0368196924</t>
  </si>
  <si>
    <t>0862238444</t>
  </si>
  <si>
    <t>0987149374</t>
  </si>
  <si>
    <t>0943367528</t>
  </si>
  <si>
    <t>0904952142</t>
  </si>
  <si>
    <t>0916491553</t>
  </si>
  <si>
    <t>0354444377</t>
  </si>
  <si>
    <t>0966492448</t>
  </si>
  <si>
    <t>0842064360</t>
  </si>
  <si>
    <t>0355077580</t>
  </si>
  <si>
    <t>0356001250</t>
  </si>
  <si>
    <t>0363195740</t>
  </si>
  <si>
    <t>0565282824</t>
  </si>
  <si>
    <t>0961193156</t>
  </si>
  <si>
    <t>Quỳ Châu, Nghệ An</t>
  </si>
  <si>
    <t>Quế Phong, Nghệ An</t>
  </si>
  <si>
    <t>TP. Vinh, Nghệ An</t>
  </si>
  <si>
    <t>Nông Cống, Thanh Hoá</t>
  </si>
  <si>
    <t>Cư M'gar, Đắk Lắk</t>
  </si>
  <si>
    <t>Cẩm Xuyên, Hà Tĩnh</t>
  </si>
  <si>
    <t>TX. Thái Hòa, Nghệ An</t>
  </si>
  <si>
    <t>16/10/2003</t>
  </si>
  <si>
    <t>01/10/2003</t>
  </si>
  <si>
    <t>28/10/2003</t>
  </si>
  <si>
    <t>15/12/2003</t>
  </si>
  <si>
    <t>27/10/2003</t>
  </si>
  <si>
    <t>22/12/2003</t>
  </si>
  <si>
    <t>11/06/2003</t>
  </si>
  <si>
    <t>08/08/2003</t>
  </si>
  <si>
    <t>29/05/2003</t>
  </si>
  <si>
    <t>12/08/2003</t>
  </si>
  <si>
    <t>08/03/2003</t>
  </si>
  <si>
    <t>15/08/2003</t>
  </si>
  <si>
    <t>27/03/2003</t>
  </si>
  <si>
    <t>01/12/2003</t>
  </si>
  <si>
    <t>02/09/2003</t>
  </si>
  <si>
    <t>24/03/2003</t>
  </si>
  <si>
    <t>18/05/2003</t>
  </si>
  <si>
    <t>20/07/2003</t>
  </si>
  <si>
    <t>24/11/2003</t>
  </si>
  <si>
    <t>24/10/2003</t>
  </si>
  <si>
    <t>21/11/2003</t>
  </si>
  <si>
    <t>16/04/2003</t>
  </si>
  <si>
    <t>08/10/2003</t>
  </si>
  <si>
    <t>12/04/2003</t>
  </si>
  <si>
    <t>26/08/2002</t>
  </si>
  <si>
    <t>05/01/2000</t>
  </si>
  <si>
    <t>10/10/2002</t>
  </si>
  <si>
    <t>12/11/2003</t>
  </si>
  <si>
    <t>10/11/2002</t>
  </si>
  <si>
    <t>15/02/2000</t>
  </si>
  <si>
    <t>01/09/2001</t>
  </si>
  <si>
    <t>23/02/2002</t>
  </si>
  <si>
    <t>19/08/2002</t>
  </si>
  <si>
    <t>19/10/2002</t>
  </si>
  <si>
    <t>02/09/2000</t>
  </si>
  <si>
    <t>03/02/2002</t>
  </si>
  <si>
    <t>02/02/1997</t>
  </si>
  <si>
    <t>24/01/2003</t>
  </si>
  <si>
    <t>08/01/1999</t>
  </si>
  <si>
    <t>26/02/2003</t>
  </si>
  <si>
    <t>27/05/2001</t>
  </si>
  <si>
    <t>10/11/2003</t>
  </si>
  <si>
    <t>01/06/2003</t>
  </si>
  <si>
    <t>05/09/2003</t>
  </si>
  <si>
    <t>02/04/2002</t>
  </si>
  <si>
    <t>15/06/2003</t>
  </si>
  <si>
    <t>17/10/2003</t>
  </si>
  <si>
    <t>25/10/2003</t>
  </si>
  <si>
    <t>28/06/2003</t>
  </si>
  <si>
    <t>28/09/2003</t>
  </si>
  <si>
    <t>12/09/2003</t>
  </si>
  <si>
    <t>14/01/2003</t>
  </si>
  <si>
    <t>01/05/2003</t>
  </si>
  <si>
    <t>29/03/2003</t>
  </si>
  <si>
    <t>30/09/2003</t>
  </si>
  <si>
    <t>13/07/2003</t>
  </si>
  <si>
    <t>08/11/2002</t>
  </si>
  <si>
    <t>19/06/2003</t>
  </si>
  <si>
    <t>09/06/2003</t>
  </si>
  <si>
    <t>06/12/2003</t>
  </si>
  <si>
    <t>23/05/2000</t>
  </si>
  <si>
    <t>04/10/2001</t>
  </si>
  <si>
    <t>16/01/2002</t>
  </si>
  <si>
    <t>16/09/2001</t>
  </si>
  <si>
    <t>31/05/2001</t>
  </si>
  <si>
    <t>19/07/2003</t>
  </si>
  <si>
    <t>08/09/2003</t>
  </si>
  <si>
    <t>18/01/2001</t>
  </si>
  <si>
    <t>13/11/2003</t>
  </si>
  <si>
    <t>23/07/2003</t>
  </si>
  <si>
    <t>06/06/2002</t>
  </si>
  <si>
    <t>20/09/2003</t>
  </si>
  <si>
    <t>24/04/2003</t>
  </si>
  <si>
    <t>10/12/2003</t>
  </si>
  <si>
    <t>11/04/2003</t>
  </si>
  <si>
    <t>07/04/2003</t>
  </si>
  <si>
    <t>30/06/2003</t>
  </si>
  <si>
    <t>21/11/1993</t>
  </si>
  <si>
    <t>15/11/2003</t>
  </si>
  <si>
    <t>09/04/2003</t>
  </si>
  <si>
    <t>12/06/2003</t>
  </si>
  <si>
    <t>28/11/2003</t>
  </si>
  <si>
    <t>27/05/2003</t>
  </si>
  <si>
    <t>28/02/2003</t>
  </si>
  <si>
    <t>04/10/2003</t>
  </si>
  <si>
    <t>15/11/1999</t>
  </si>
  <si>
    <t>25/09/2003</t>
  </si>
  <si>
    <t>04/02/2003</t>
  </si>
  <si>
    <t>03/06/2003</t>
  </si>
  <si>
    <t>16/07/2003</t>
  </si>
  <si>
    <t>09/01/2003</t>
  </si>
  <si>
    <t>07/10/2003</t>
  </si>
  <si>
    <t>05/10/2003</t>
  </si>
  <si>
    <t>20/08/2003</t>
  </si>
  <si>
    <t>23/10/2003</t>
  </si>
  <si>
    <t>12/12/2003</t>
  </si>
  <si>
    <t>12/02/2001</t>
  </si>
  <si>
    <t>20/11/1997</t>
  </si>
  <si>
    <t>05/08/2003</t>
  </si>
  <si>
    <t>08/08/1995</t>
  </si>
  <si>
    <t>17/10/2001</t>
  </si>
  <si>
    <t>31/07/2001</t>
  </si>
  <si>
    <t>20/11/2002</t>
  </si>
  <si>
    <t>14/10/2003</t>
  </si>
  <si>
    <t>13/04/1999</t>
  </si>
  <si>
    <t>14/10/2001</t>
  </si>
  <si>
    <t>28/02/2002</t>
  </si>
  <si>
    <t>08/07/2002</t>
  </si>
  <si>
    <t>24/01/2001</t>
  </si>
  <si>
    <t>04/06/1993</t>
  </si>
  <si>
    <t>22/03/1997</t>
  </si>
  <si>
    <t>01/05/2001</t>
  </si>
  <si>
    <t>29/09/2003</t>
  </si>
  <si>
    <t>26/07/2002</t>
  </si>
  <si>
    <t>01/08/2003</t>
  </si>
  <si>
    <t>02/12/2003</t>
  </si>
  <si>
    <t>25/01/2003</t>
  </si>
  <si>
    <t>09/02/2003</t>
  </si>
  <si>
    <t>20/02/2003</t>
  </si>
  <si>
    <t>14/03/2003</t>
  </si>
  <si>
    <t>07/05/2003</t>
  </si>
  <si>
    <t>26/11/2003</t>
  </si>
  <si>
    <t>20/10/2003</t>
  </si>
  <si>
    <t>21/01/2003</t>
  </si>
  <si>
    <t>10/10/2001</t>
  </si>
  <si>
    <t>01/02/2003</t>
  </si>
  <si>
    <t>11/10/2003</t>
  </si>
  <si>
    <t>03/05/2003</t>
  </si>
  <si>
    <t>08/06/2002</t>
  </si>
  <si>
    <t>26/04/2002</t>
  </si>
  <si>
    <t>21/03/2003</t>
  </si>
  <si>
    <t>23/06/2003</t>
  </si>
  <si>
    <t>26/08/2003</t>
  </si>
  <si>
    <t>10/12/1999</t>
  </si>
  <si>
    <t>01/12/1999</t>
  </si>
  <si>
    <t>05/02/2002</t>
  </si>
  <si>
    <t>08/06/2001</t>
  </si>
  <si>
    <t>13/02/2001</t>
  </si>
  <si>
    <t>11/12/2003</t>
  </si>
  <si>
    <t>12/05/2003</t>
  </si>
  <si>
    <t>19/03/2003</t>
  </si>
  <si>
    <t>12/07/2003</t>
  </si>
  <si>
    <t>14/08/2002</t>
  </si>
  <si>
    <t>05/01/2001</t>
  </si>
  <si>
    <t>12/01/2003</t>
  </si>
  <si>
    <t>28/03/2003</t>
  </si>
  <si>
    <t>01/03/2003</t>
  </si>
  <si>
    <t>02/01/2003</t>
  </si>
  <si>
    <t>03/04/2003</t>
  </si>
  <si>
    <t>29/04/2003</t>
  </si>
  <si>
    <t>10/02/1999</t>
  </si>
  <si>
    <t>24/12/2003</t>
  </si>
  <si>
    <t>16/11/2002</t>
  </si>
  <si>
    <t>17/02/2003</t>
  </si>
  <si>
    <t>02/07/2003</t>
  </si>
  <si>
    <t>26/05/2003</t>
  </si>
  <si>
    <t>18/07/2003</t>
  </si>
  <si>
    <t>19/10/2003</t>
  </si>
  <si>
    <t>26/09/2003</t>
  </si>
  <si>
    <t>25/02/2003</t>
  </si>
  <si>
    <t>22/08/2003</t>
  </si>
  <si>
    <t>07/07/2003</t>
  </si>
  <si>
    <t>05/02/2003</t>
  </si>
  <si>
    <t>19/12/2003</t>
  </si>
  <si>
    <t>19/03/2000</t>
  </si>
  <si>
    <t>17/06/1988</t>
  </si>
  <si>
    <t>21/05/2002</t>
  </si>
  <si>
    <t>12/02/1997</t>
  </si>
  <si>
    <t>12/10/2001</t>
  </si>
  <si>
    <t>06/01/2003</t>
  </si>
  <si>
    <t>27/06/2003</t>
  </si>
  <si>
    <t>VÕ THỊ NHẬT LINH</t>
  </si>
  <si>
    <t>390489</t>
  </si>
  <si>
    <t>03/09/1999</t>
  </si>
  <si>
    <t>Xóm 7, Nghi Thịnh, Nghi Lộc, NA</t>
  </si>
  <si>
    <t>K39K CĐMN</t>
  </si>
  <si>
    <t>VŨ PHƯƠNG THÙY</t>
  </si>
  <si>
    <t>TRẦN THÚY HẰNG</t>
  </si>
  <si>
    <t>HỒ THỊ QUỲNH PHƯƠNG</t>
  </si>
  <si>
    <t>BIỆN THỊ QUÝ</t>
  </si>
  <si>
    <t>DƯƠNG THỊ DIỄM QUỲNH</t>
  </si>
  <si>
    <t>LÊ THỊ QUỲNH</t>
  </si>
  <si>
    <t>NGUYỄN THỊ QUỲNH</t>
  </si>
  <si>
    <t>NGUYỄN THỊ NHƯ QUỲNH</t>
  </si>
  <si>
    <t>THÁI THỊ QUỲNH</t>
  </si>
  <si>
    <t>TRẦN THỊ QUỲNH</t>
  </si>
  <si>
    <t>TRẦN THỊ NHƯ QUỲNH</t>
  </si>
  <si>
    <t>TRẦN THỊ THÚY VÂN</t>
  </si>
  <si>
    <r>
      <t xml:space="preserve">PHÒNG THI SỐ:  </t>
    </r>
    <r>
      <rPr>
        <b/>
        <sz val="14"/>
        <rFont val="Times New Roman"/>
        <family val="1"/>
      </rPr>
      <t>2</t>
    </r>
  </si>
  <si>
    <r>
      <t xml:space="preserve">PHÒNG THI SỐ:  </t>
    </r>
    <r>
      <rPr>
        <b/>
        <sz val="14"/>
        <rFont val="Times New Roman"/>
        <family val="1"/>
      </rPr>
      <t>3</t>
    </r>
  </si>
  <si>
    <r>
      <t xml:space="preserve">PHÒNG THI SỐ:  </t>
    </r>
    <r>
      <rPr>
        <b/>
        <sz val="14"/>
        <rFont val="Times New Roman"/>
        <family val="1"/>
      </rPr>
      <t>4</t>
    </r>
  </si>
  <si>
    <r>
      <t xml:space="preserve">PHÒNG THI SỐ:  </t>
    </r>
    <r>
      <rPr>
        <b/>
        <sz val="14"/>
        <rFont val="Times New Roman"/>
        <family val="1"/>
      </rPr>
      <t>5</t>
    </r>
  </si>
  <si>
    <r>
      <t xml:space="preserve">PHÒNG THI SỐ:  </t>
    </r>
    <r>
      <rPr>
        <b/>
        <sz val="14"/>
        <rFont val="Times New Roman"/>
        <family val="1"/>
      </rPr>
      <t>6</t>
    </r>
  </si>
  <si>
    <r>
      <t xml:space="preserve">PHÒNG THI SỐ:  </t>
    </r>
    <r>
      <rPr>
        <b/>
        <sz val="14"/>
        <rFont val="Times New Roman"/>
        <family val="1"/>
      </rPr>
      <t>7</t>
    </r>
  </si>
  <si>
    <r>
      <t xml:space="preserve">PHÒNG THI SỐ:  </t>
    </r>
    <r>
      <rPr>
        <b/>
        <sz val="14"/>
        <rFont val="Times New Roman"/>
        <family val="1"/>
      </rPr>
      <t>8</t>
    </r>
  </si>
  <si>
    <t>Danh sách này gồm 22 thí sinh.          Số bài: .....................             Số tờ: ......................</t>
  </si>
  <si>
    <r>
      <t xml:space="preserve">Môn thi: </t>
    </r>
    <r>
      <rPr>
        <i/>
        <sz val="13"/>
        <rFont val="Times New Roman"/>
        <family val="1"/>
      </rPr>
      <t>Giáo dục học Mầm non</t>
    </r>
  </si>
  <si>
    <r>
      <t>Ngày thi:</t>
    </r>
    <r>
      <rPr>
        <i/>
        <sz val="13"/>
        <rFont val="Times New Roman"/>
        <family val="1"/>
      </rPr>
      <t xml:space="preserve"> 31/01/2023</t>
    </r>
  </si>
  <si>
    <t>(C205)</t>
  </si>
  <si>
    <t>HỆ CAO ĐẲNG - K43 - NĂM HỌC 2022-2023</t>
  </si>
  <si>
    <t>(C206)</t>
  </si>
  <si>
    <t>(C207)</t>
  </si>
  <si>
    <t>(C208)</t>
  </si>
  <si>
    <t>(C309)</t>
  </si>
  <si>
    <t>(C310)</t>
  </si>
  <si>
    <t>(C311)</t>
  </si>
  <si>
    <t>(C312)</t>
  </si>
  <si>
    <t>Danh sách này gồm 16 thí sinh.          Số bài: .....................             Số tờ: ......................</t>
  </si>
  <si>
    <r>
      <t>Ngày thi:</t>
    </r>
    <r>
      <rPr>
        <i/>
        <sz val="13"/>
        <rFont val="Times New Roman"/>
        <family val="1"/>
      </rPr>
      <t xml:space="preserve"> 02/02/2023</t>
    </r>
  </si>
  <si>
    <r>
      <t xml:space="preserve">Môn thi: </t>
    </r>
    <r>
      <rPr>
        <i/>
        <sz val="13"/>
        <rFont val="Times New Roman"/>
        <family val="1"/>
      </rPr>
      <t>Tư tưởng Hồ Chí Minh</t>
    </r>
  </si>
  <si>
    <r>
      <t xml:space="preserve">       Môn thi: </t>
    </r>
    <r>
      <rPr>
        <i/>
        <sz val="13"/>
        <rFont val="Times New Roman"/>
        <family val="1"/>
      </rPr>
      <t>PP dạy trẻ làm quen với biểu tượng Toán</t>
    </r>
  </si>
  <si>
    <r>
      <t xml:space="preserve">Môn thi: </t>
    </r>
    <r>
      <rPr>
        <i/>
        <sz val="13"/>
        <rFont val="Times New Roman"/>
        <family val="1"/>
      </rPr>
      <t>Tổ chức H. động vui chơi cho trẻ MN</t>
    </r>
  </si>
  <si>
    <r>
      <t>Ngày thi:</t>
    </r>
    <r>
      <rPr>
        <i/>
        <sz val="13"/>
        <rFont val="Times New Roman"/>
        <family val="1"/>
      </rPr>
      <t xml:space="preserve"> 09/02/2023</t>
    </r>
  </si>
  <si>
    <t xml:space="preserve">           HỆ CAO ĐẲNG - K43 - NĂM HỌC 2022-2023</t>
  </si>
  <si>
    <r>
      <t xml:space="preserve">           Môn thi:</t>
    </r>
    <r>
      <rPr>
        <i/>
        <sz val="13"/>
        <rFont val="Times New Roman"/>
        <family val="1"/>
      </rPr>
      <t xml:space="preserve"> Ứng dụng CNTT trong GDMN </t>
    </r>
  </si>
  <si>
    <r>
      <t>PHÒNG THI SỐ:</t>
    </r>
    <r>
      <rPr>
        <b/>
        <sz val="14"/>
        <rFont val="Times New Roman"/>
        <family val="1"/>
      </rPr>
      <t xml:space="preserve"> 1 (B206)</t>
    </r>
  </si>
  <si>
    <r>
      <t xml:space="preserve">           Ngày thi: </t>
    </r>
    <r>
      <rPr>
        <i/>
        <sz val="13"/>
        <rFont val="Times New Roman"/>
        <family val="1"/>
      </rPr>
      <t>08/02/2023 (7h15' - 8h45')</t>
    </r>
  </si>
  <si>
    <r>
      <t>PHÒNG THI SỐ:</t>
    </r>
    <r>
      <rPr>
        <b/>
        <sz val="14"/>
        <rFont val="Times New Roman"/>
        <family val="1"/>
      </rPr>
      <t xml:space="preserve"> 2 (B309)</t>
    </r>
  </si>
  <si>
    <r>
      <t>PHÒNG THI SỐ:</t>
    </r>
    <r>
      <rPr>
        <b/>
        <sz val="14"/>
        <rFont val="Times New Roman"/>
        <family val="1"/>
      </rPr>
      <t xml:space="preserve"> 3 (B206)</t>
    </r>
  </si>
  <si>
    <r>
      <t xml:space="preserve">           Ngày thi: </t>
    </r>
    <r>
      <rPr>
        <i/>
        <sz val="13"/>
        <rFont val="Times New Roman"/>
        <family val="1"/>
      </rPr>
      <t>08/02/2023 (8h45' - 10h15')</t>
    </r>
  </si>
  <si>
    <r>
      <t>PHÒNG THI SỐ:</t>
    </r>
    <r>
      <rPr>
        <b/>
        <sz val="14"/>
        <rFont val="Times New Roman"/>
        <family val="1"/>
      </rPr>
      <t xml:space="preserve"> 4 (B309)</t>
    </r>
  </si>
  <si>
    <r>
      <t>PHÒNG THI SỐ:</t>
    </r>
    <r>
      <rPr>
        <b/>
        <sz val="14"/>
        <rFont val="Times New Roman"/>
        <family val="1"/>
      </rPr>
      <t xml:space="preserve"> 5 (B206)</t>
    </r>
  </si>
  <si>
    <r>
      <t xml:space="preserve">           Ngày thi: </t>
    </r>
    <r>
      <rPr>
        <i/>
        <sz val="13"/>
        <rFont val="Times New Roman"/>
        <family val="1"/>
      </rPr>
      <t>08/02/2023 (10h15' - 11h45')</t>
    </r>
  </si>
  <si>
    <r>
      <t>PHÒNG THI SỐ:</t>
    </r>
    <r>
      <rPr>
        <b/>
        <sz val="14"/>
        <rFont val="Times New Roman"/>
        <family val="1"/>
      </rPr>
      <t xml:space="preserve"> 6 (B309)</t>
    </r>
  </si>
  <si>
    <r>
      <t>PHÒNG THI SỐ:</t>
    </r>
    <r>
      <rPr>
        <b/>
        <sz val="14"/>
        <rFont val="Times New Roman"/>
        <family val="1"/>
      </rPr>
      <t xml:space="preserve"> 7 (B206)</t>
    </r>
  </si>
  <si>
    <r>
      <t xml:space="preserve">           Ngày thi: </t>
    </r>
    <r>
      <rPr>
        <i/>
        <sz val="13"/>
        <rFont val="Times New Roman"/>
        <family val="1"/>
      </rPr>
      <t>08/02/2023 (13h30' - 15h00')</t>
    </r>
  </si>
  <si>
    <r>
      <t>PHÒNG THI SỐ:</t>
    </r>
    <r>
      <rPr>
        <b/>
        <sz val="14"/>
        <rFont val="Times New Roman"/>
        <family val="1"/>
      </rPr>
      <t xml:space="preserve"> 8 (B309)</t>
    </r>
  </si>
  <si>
    <r>
      <t>PHÒNG THI SỐ:</t>
    </r>
    <r>
      <rPr>
        <b/>
        <sz val="14"/>
        <rFont val="Times New Roman"/>
        <family val="1"/>
      </rPr>
      <t xml:space="preserve"> 9 (B206)</t>
    </r>
  </si>
  <si>
    <r>
      <t xml:space="preserve">           Ngày thi: </t>
    </r>
    <r>
      <rPr>
        <i/>
        <sz val="13"/>
        <rFont val="Times New Roman"/>
        <family val="1"/>
      </rPr>
      <t>08/02/2023 (15h00' - 16h30')</t>
    </r>
  </si>
  <si>
    <t>Danh sách này gồm 10 thí sinh.          Số bài: .....................             Số tờ: 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</si>
</sst>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sz val="12"/>
      <color rgb="FFFFFF0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.VnTime"/>
      <family val="2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theme="1"/>
      <name val="Times New Roman"/>
      <family val="2"/>
    </font>
    <font>
      <b/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FF00"/>
      <name val="Times New Roman"/>
      <family val="2"/>
    </font>
    <font>
      <b/>
      <sz val="12"/>
      <name val="Times New Roman"/>
      <family val="1"/>
    </font>
    <font>
      <b/>
      <sz val="12"/>
      <color rgb="FFFFC000"/>
      <name val="Times New Roman"/>
      <family val="1"/>
    </font>
    <font>
      <b/>
      <sz val="11"/>
      <color rgb="FFFFC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9" fillId="0" borderId="0"/>
    <xf numFmtId="0" fontId="20" fillId="0" borderId="0"/>
    <xf numFmtId="43" fontId="24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10" fillId="0" borderId="0" xfId="2" applyNumberFormat="1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2" fillId="0" borderId="0" xfId="2" applyFont="1" applyBorder="1" applyAlignment="1"/>
    <xf numFmtId="0" fontId="14" fillId="0" borderId="1" xfId="2" applyFont="1" applyBorder="1" applyAlignment="1">
      <alignment horizontal="center" vertical="center" shrinkToFit="1"/>
    </xf>
    <xf numFmtId="0" fontId="14" fillId="0" borderId="1" xfId="2" applyNumberFormat="1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shrinkToFit="1"/>
    </xf>
    <xf numFmtId="0" fontId="14" fillId="0" borderId="1" xfId="2" applyFont="1" applyBorder="1" applyAlignment="1">
      <alignment horizontal="center" shrinkToFit="1"/>
    </xf>
    <xf numFmtId="0" fontId="5" fillId="0" borderId="1" xfId="2" applyFont="1" applyBorder="1" applyAlignment="1">
      <alignment shrinkToFit="1"/>
    </xf>
    <xf numFmtId="0" fontId="5" fillId="0" borderId="1" xfId="2" applyNumberFormat="1" applyFont="1" applyBorder="1" applyAlignment="1">
      <alignment horizontal="center" shrinkToFit="1"/>
    </xf>
    <xf numFmtId="0" fontId="5" fillId="0" borderId="1" xfId="2" applyFont="1" applyBorder="1" applyAlignment="1">
      <alignment horizontal="left" shrinkToFit="1"/>
    </xf>
    <xf numFmtId="0" fontId="5" fillId="0" borderId="0" xfId="2" applyFont="1" applyBorder="1" applyAlignment="1">
      <alignment shrinkToFit="1"/>
    </xf>
    <xf numFmtId="0" fontId="4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/>
    <xf numFmtId="49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13" fillId="0" borderId="0" xfId="2" applyFont="1" applyBorder="1" applyAlignment="1"/>
    <xf numFmtId="0" fontId="15" fillId="0" borderId="0" xfId="2" applyFont="1" applyBorder="1" applyAlignment="1"/>
    <xf numFmtId="49" fontId="13" fillId="0" borderId="0" xfId="2" applyNumberFormat="1" applyFont="1" applyBorder="1" applyAlignment="1">
      <alignment horizontal="center"/>
    </xf>
    <xf numFmtId="0" fontId="13" fillId="0" borderId="0" xfId="2" applyFont="1" applyBorder="1" applyAlignment="1">
      <alignment horizontal="left"/>
    </xf>
    <xf numFmtId="0" fontId="16" fillId="0" borderId="0" xfId="2" applyFont="1" applyBorder="1" applyAlignment="1"/>
    <xf numFmtId="0" fontId="8" fillId="0" borderId="0" xfId="2" applyFont="1" applyBorder="1" applyAlignment="1"/>
    <xf numFmtId="0" fontId="14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0" fontId="11" fillId="0" borderId="0" xfId="2" applyFont="1" applyBorder="1" applyAlignment="1"/>
    <xf numFmtId="0" fontId="17" fillId="7" borderId="0" xfId="0" applyFont="1" applyFill="1"/>
    <xf numFmtId="0" fontId="17" fillId="7" borderId="0" xfId="0" applyFont="1" applyFill="1" applyAlignment="1">
      <alignment shrinkToFit="1"/>
    </xf>
    <xf numFmtId="0" fontId="17" fillId="4" borderId="0" xfId="0" applyFont="1" applyFill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17" fillId="7" borderId="0" xfId="0" applyFont="1" applyFill="1" applyBorder="1" applyAlignment="1">
      <alignment shrinkToFit="1"/>
    </xf>
    <xf numFmtId="0" fontId="21" fillId="6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shrinkToFit="1"/>
    </xf>
    <xf numFmtId="0" fontId="2" fillId="3" borderId="0" xfId="0" applyFont="1" applyFill="1" applyBorder="1" applyAlignment="1">
      <alignment shrinkToFit="1"/>
    </xf>
    <xf numFmtId="0" fontId="17" fillId="7" borderId="0" xfId="0" applyFont="1" applyFill="1" applyBorder="1" applyAlignment="1">
      <alignment horizontal="center" vertical="center" shrinkToFit="1"/>
    </xf>
    <xf numFmtId="0" fontId="21" fillId="6" borderId="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shrinkToFit="1"/>
    </xf>
    <xf numFmtId="49" fontId="22" fillId="0" borderId="0" xfId="0" applyNumberFormat="1" applyFont="1" applyBorder="1" applyAlignment="1">
      <alignment shrinkToFit="1"/>
    </xf>
    <xf numFmtId="0" fontId="17" fillId="7" borderId="0" xfId="0" applyNumberFormat="1" applyFont="1" applyFill="1" applyBorder="1" applyAlignment="1">
      <alignment shrinkToFit="1"/>
    </xf>
    <xf numFmtId="0" fontId="22" fillId="0" borderId="0" xfId="0" applyFont="1" applyAlignment="1">
      <alignment shrinkToFit="1"/>
    </xf>
    <xf numFmtId="49" fontId="22" fillId="0" borderId="0" xfId="0" applyNumberFormat="1" applyFont="1" applyAlignment="1">
      <alignment shrinkToFit="1"/>
    </xf>
    <xf numFmtId="0" fontId="17" fillId="4" borderId="0" xfId="0" applyFont="1" applyFill="1" applyAlignment="1">
      <alignment shrinkToFit="1"/>
    </xf>
    <xf numFmtId="0" fontId="23" fillId="6" borderId="0" xfId="0" applyFont="1" applyFill="1" applyAlignment="1">
      <alignment shrinkToFit="1"/>
    </xf>
    <xf numFmtId="0" fontId="22" fillId="0" borderId="0" xfId="0" applyFont="1"/>
    <xf numFmtId="49" fontId="22" fillId="0" borderId="0" xfId="0" applyNumberFormat="1" applyFont="1"/>
    <xf numFmtId="0" fontId="23" fillId="6" borderId="0" xfId="0" applyFont="1" applyFill="1"/>
    <xf numFmtId="0" fontId="21" fillId="6" borderId="0" xfId="0" applyFont="1" applyFill="1" applyBorder="1" applyAlignment="1">
      <alignment horizontal="right" shrinkToFit="1"/>
    </xf>
    <xf numFmtId="0" fontId="21" fillId="6" borderId="0" xfId="0" applyFont="1" applyFill="1" applyAlignment="1">
      <alignment horizontal="right" shrinkToFit="1"/>
    </xf>
    <xf numFmtId="43" fontId="2" fillId="0" borderId="0" xfId="8" applyFont="1" applyBorder="1" applyAlignment="1">
      <alignment shrinkToFit="1"/>
    </xf>
    <xf numFmtId="43" fontId="2" fillId="0" borderId="0" xfId="8" applyFont="1" applyBorder="1" applyAlignment="1">
      <alignment horizontal="center" vertical="center" shrinkToFit="1"/>
    </xf>
    <xf numFmtId="43" fontId="22" fillId="0" borderId="0" xfId="8" applyFont="1" applyAlignment="1">
      <alignment shrinkToFit="1"/>
    </xf>
    <xf numFmtId="43" fontId="22" fillId="0" borderId="0" xfId="8" applyFont="1"/>
    <xf numFmtId="0" fontId="26" fillId="0" borderId="0" xfId="0" applyFont="1" applyBorder="1" applyAlignment="1">
      <alignment shrinkToFit="1"/>
    </xf>
    <xf numFmtId="0" fontId="26" fillId="0" borderId="0" xfId="0" applyFont="1" applyAlignment="1">
      <alignment shrinkToFit="1"/>
    </xf>
    <xf numFmtId="0" fontId="22" fillId="0" borderId="0" xfId="0" applyNumberFormat="1" applyFont="1" applyAlignment="1">
      <alignment shrinkToFit="1"/>
    </xf>
    <xf numFmtId="0" fontId="2" fillId="0" borderId="0" xfId="0" applyFont="1" applyAlignment="1">
      <alignment horizontal="center" shrinkToFit="1"/>
    </xf>
    <xf numFmtId="49" fontId="26" fillId="0" borderId="0" xfId="0" applyNumberFormat="1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8" fillId="2" borderId="0" xfId="0" applyFont="1" applyFill="1" applyBorder="1" applyAlignment="1">
      <alignment shrinkToFit="1"/>
    </xf>
    <xf numFmtId="49" fontId="26" fillId="0" borderId="0" xfId="0" applyNumberFormat="1" applyFont="1" applyAlignment="1">
      <alignment shrinkToFit="1"/>
    </xf>
    <xf numFmtId="0" fontId="25" fillId="4" borderId="0" xfId="0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0" fillId="5" borderId="0" xfId="0" applyFill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shrinkToFit="1"/>
    </xf>
    <xf numFmtId="0" fontId="22" fillId="0" borderId="0" xfId="0" applyFont="1" applyBorder="1" applyAlignment="1">
      <alignment horizontal="center" vertical="center" shrinkToFit="1"/>
    </xf>
    <xf numFmtId="0" fontId="30" fillId="7" borderId="0" xfId="0" applyFont="1" applyFill="1" applyBorder="1" applyAlignment="1">
      <alignment horizontal="center" vertical="center" shrinkToFit="1"/>
    </xf>
    <xf numFmtId="0" fontId="30" fillId="7" borderId="0" xfId="0" applyFont="1" applyFill="1" applyBorder="1" applyAlignment="1">
      <alignment shrinkToFit="1"/>
    </xf>
    <xf numFmtId="0" fontId="31" fillId="7" borderId="0" xfId="0" applyFont="1" applyFill="1" applyBorder="1" applyAlignment="1">
      <alignment shrinkToFit="1"/>
    </xf>
    <xf numFmtId="0" fontId="30" fillId="7" borderId="0" xfId="0" applyFont="1" applyFill="1" applyAlignment="1">
      <alignment shrinkToFit="1"/>
    </xf>
    <xf numFmtId="0" fontId="30" fillId="7" borderId="0" xfId="0" applyFont="1" applyFill="1"/>
    <xf numFmtId="164" fontId="22" fillId="0" borderId="0" xfId="8" applyNumberFormat="1" applyFont="1" applyAlignment="1">
      <alignment shrinkToFit="1"/>
    </xf>
    <xf numFmtId="0" fontId="2" fillId="0" borderId="0" xfId="0" applyFont="1" applyAlignment="1">
      <alignment shrinkToFit="1"/>
    </xf>
    <xf numFmtId="0" fontId="10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 shrinkToFit="1"/>
    </xf>
    <xf numFmtId="0" fontId="10" fillId="4" borderId="0" xfId="0" applyFont="1" applyFill="1" applyAlignment="1">
      <alignment shrinkToFit="1"/>
    </xf>
    <xf numFmtId="0" fontId="10" fillId="4" borderId="0" xfId="0" applyFont="1" applyFill="1" applyBorder="1" applyAlignment="1">
      <alignment shrinkToFit="1"/>
    </xf>
    <xf numFmtId="0" fontId="29" fillId="0" borderId="0" xfId="0" applyFont="1" applyFill="1" applyAlignment="1">
      <alignment shrinkToFit="1"/>
    </xf>
    <xf numFmtId="0" fontId="2" fillId="0" borderId="0" xfId="0" applyFont="1"/>
    <xf numFmtId="0" fontId="10" fillId="6" borderId="0" xfId="0" applyFont="1" applyFill="1" applyBorder="1" applyAlignment="1">
      <alignment shrinkToFit="1"/>
    </xf>
    <xf numFmtId="0" fontId="10" fillId="6" borderId="0" xfId="0" applyFont="1" applyFill="1" applyAlignment="1">
      <alignment shrinkToFit="1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7" fillId="0" borderId="0" xfId="2" applyNumberFormat="1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10" fillId="0" borderId="0" xfId="2" applyNumberFormat="1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0" fontId="12" fillId="0" borderId="0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shrinkToFit="1"/>
    </xf>
    <xf numFmtId="0" fontId="5" fillId="0" borderId="1" xfId="2" applyFont="1" applyBorder="1" applyAlignment="1">
      <alignment horizontal="center" vertical="center" shrinkToFit="1"/>
    </xf>
    <xf numFmtId="0" fontId="5" fillId="0" borderId="1" xfId="2" applyNumberFormat="1" applyFont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shrinkToFit="1"/>
    </xf>
    <xf numFmtId="0" fontId="14" fillId="0" borderId="2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2" xfId="2" applyNumberFormat="1" applyFont="1" applyBorder="1" applyAlignment="1">
      <alignment horizontal="center" vertical="center" shrinkToFit="1"/>
    </xf>
    <xf numFmtId="0" fontId="13" fillId="0" borderId="0" xfId="2" applyFont="1" applyBorder="1" applyAlignment="1">
      <alignment horizontal="center" vertical="center"/>
    </xf>
    <xf numFmtId="49" fontId="13" fillId="0" borderId="0" xfId="2" applyNumberFormat="1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2" fillId="0" borderId="0" xfId="2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0" fontId="5" fillId="0" borderId="1" xfId="2" applyFont="1" applyBorder="1" applyAlignment="1">
      <alignment vertical="center" shrinkToFit="1"/>
    </xf>
    <xf numFmtId="0" fontId="5" fillId="0" borderId="1" xfId="2" applyFont="1" applyBorder="1" applyAlignment="1">
      <alignment horizontal="left" vertical="center" shrinkToFit="1"/>
    </xf>
    <xf numFmtId="0" fontId="5" fillId="0" borderId="0" xfId="2" applyFont="1" applyBorder="1" applyAlignment="1">
      <alignment vertical="center" shrinkToFit="1"/>
    </xf>
    <xf numFmtId="0" fontId="5" fillId="0" borderId="2" xfId="2" applyFont="1" applyBorder="1" applyAlignment="1">
      <alignment vertical="center" shrinkToFit="1"/>
    </xf>
    <xf numFmtId="0" fontId="5" fillId="0" borderId="2" xfId="2" applyFont="1" applyBorder="1" applyAlignment="1">
      <alignment horizontal="left" vertical="center" shrinkToFit="1"/>
    </xf>
    <xf numFmtId="0" fontId="15" fillId="0" borderId="0" xfId="2" applyFont="1" applyBorder="1" applyAlignment="1">
      <alignment vertical="center"/>
    </xf>
    <xf numFmtId="0" fontId="13" fillId="0" borderId="0" xfId="2" applyFont="1" applyBorder="1" applyAlignment="1">
      <alignment vertical="center"/>
    </xf>
    <xf numFmtId="0" fontId="13" fillId="0" borderId="0" xfId="2" applyFont="1" applyBorder="1" applyAlignment="1">
      <alignment horizontal="left" vertical="center"/>
    </xf>
    <xf numFmtId="0" fontId="8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</cellXfs>
  <cellStyles count="9">
    <cellStyle name="Comma" xfId="8" builtinId="3"/>
    <cellStyle name="Comma 2" xfId="3"/>
    <cellStyle name="Currency 2" xfId="5"/>
    <cellStyle name="Normal" xfId="0" builtinId="0"/>
    <cellStyle name="Normal 2" xfId="1"/>
    <cellStyle name="Normal 2 2" xfId="6"/>
    <cellStyle name="Normal 3" xfId="2"/>
    <cellStyle name="Normal 3 2" xfId="7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28</xdr:row>
      <xdr:rowOff>134472</xdr:rowOff>
    </xdr:from>
    <xdr:to>
      <xdr:col>9</xdr:col>
      <xdr:colOff>997324</xdr:colOff>
      <xdr:row>32</xdr:row>
      <xdr:rowOff>123265</xdr:rowOff>
    </xdr:to>
    <xdr:grpSp>
      <xdr:nvGrpSpPr>
        <xdr:cNvPr id="29" name="Group 28"/>
        <xdr:cNvGrpSpPr>
          <a:grpSpLocks/>
        </xdr:cNvGrpSpPr>
      </xdr:nvGrpSpPr>
      <xdr:grpSpPr bwMode="auto">
        <a:xfrm>
          <a:off x="56029" y="7162801"/>
          <a:ext cx="6732495" cy="992840"/>
          <a:chOff x="40" y="4060"/>
          <a:chExt cx="630" cy="93"/>
        </a:xfrm>
      </xdr:grpSpPr>
      <xdr:grpSp>
        <xdr:nvGrpSpPr>
          <xdr:cNvPr id="30" name="Group 29"/>
          <xdr:cNvGrpSpPr>
            <a:grpSpLocks/>
          </xdr:cNvGrpSpPr>
        </xdr:nvGrpSpPr>
        <xdr:grpSpPr bwMode="auto">
          <a:xfrm>
            <a:off x="40" y="4087"/>
            <a:ext cx="630" cy="66"/>
            <a:chOff x="28" y="4088"/>
            <a:chExt cx="630" cy="66"/>
          </a:xfrm>
        </xdr:grpSpPr>
        <xdr:sp macro="" textlink="">
          <xdr:nvSpPr>
            <xdr:cNvPr id="32" name="Text Box 3"/>
            <xdr:cNvSpPr txBox="1">
              <a:spLocks noChangeArrowheads="1"/>
            </xdr:cNvSpPr>
          </xdr:nvSpPr>
          <xdr:spPr bwMode="auto">
            <a:xfrm>
              <a:off x="2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10</a:t>
              </a:r>
            </a:p>
          </xdr:txBody>
        </xdr:sp>
        <xdr:sp macro="" textlink="">
          <xdr:nvSpPr>
            <xdr:cNvPr id="33" name="Text Box 4"/>
            <xdr:cNvSpPr txBox="1">
              <a:spLocks noChangeArrowheads="1"/>
            </xdr:cNvSpPr>
          </xdr:nvSpPr>
          <xdr:spPr bwMode="auto">
            <a:xfrm>
              <a:off x="2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4" name="Text Box 5"/>
            <xdr:cNvSpPr txBox="1">
              <a:spLocks noChangeArrowheads="1"/>
            </xdr:cNvSpPr>
          </xdr:nvSpPr>
          <xdr:spPr bwMode="auto">
            <a:xfrm>
              <a:off x="71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9</a:t>
              </a:r>
            </a:p>
          </xdr:txBody>
        </xdr:sp>
        <xdr:sp macro="" textlink="">
          <xdr:nvSpPr>
            <xdr:cNvPr id="35" name="Text Box 6"/>
            <xdr:cNvSpPr txBox="1">
              <a:spLocks noChangeArrowheads="1"/>
            </xdr:cNvSpPr>
          </xdr:nvSpPr>
          <xdr:spPr bwMode="auto">
            <a:xfrm>
              <a:off x="71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6" name="Text Box 7"/>
            <xdr:cNvSpPr txBox="1">
              <a:spLocks noChangeArrowheads="1"/>
            </xdr:cNvSpPr>
          </xdr:nvSpPr>
          <xdr:spPr bwMode="auto">
            <a:xfrm>
              <a:off x="114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8</a:t>
              </a:r>
            </a:p>
          </xdr:txBody>
        </xdr:sp>
        <xdr:sp macro="" textlink="">
          <xdr:nvSpPr>
            <xdr:cNvPr id="37" name="Text Box 8"/>
            <xdr:cNvSpPr txBox="1">
              <a:spLocks noChangeArrowheads="1"/>
            </xdr:cNvSpPr>
          </xdr:nvSpPr>
          <xdr:spPr bwMode="auto">
            <a:xfrm>
              <a:off x="114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8" name="Text Box 9"/>
            <xdr:cNvSpPr txBox="1">
              <a:spLocks noChangeArrowheads="1"/>
            </xdr:cNvSpPr>
          </xdr:nvSpPr>
          <xdr:spPr bwMode="auto">
            <a:xfrm>
              <a:off x="157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7</a:t>
              </a:r>
            </a:p>
          </xdr:txBody>
        </xdr:sp>
        <xdr:sp macro="" textlink="">
          <xdr:nvSpPr>
            <xdr:cNvPr id="39" name="Text Box 10"/>
            <xdr:cNvSpPr txBox="1">
              <a:spLocks noChangeArrowheads="1"/>
            </xdr:cNvSpPr>
          </xdr:nvSpPr>
          <xdr:spPr bwMode="auto">
            <a:xfrm>
              <a:off x="157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0" name="Text Box 11"/>
            <xdr:cNvSpPr txBox="1">
              <a:spLocks noChangeArrowheads="1"/>
            </xdr:cNvSpPr>
          </xdr:nvSpPr>
          <xdr:spPr bwMode="auto">
            <a:xfrm>
              <a:off x="200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6</a:t>
              </a:r>
            </a:p>
          </xdr:txBody>
        </xdr:sp>
        <xdr:sp macro="" textlink="">
          <xdr:nvSpPr>
            <xdr:cNvPr id="41" name="Text Box 12"/>
            <xdr:cNvSpPr txBox="1">
              <a:spLocks noChangeArrowheads="1"/>
            </xdr:cNvSpPr>
          </xdr:nvSpPr>
          <xdr:spPr bwMode="auto">
            <a:xfrm>
              <a:off x="200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2" name="Text Box 13"/>
            <xdr:cNvSpPr txBox="1">
              <a:spLocks noChangeArrowheads="1"/>
            </xdr:cNvSpPr>
          </xdr:nvSpPr>
          <xdr:spPr bwMode="auto">
            <a:xfrm>
              <a:off x="243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5</a:t>
              </a:r>
            </a:p>
          </xdr:txBody>
        </xdr:sp>
        <xdr:sp macro="" textlink="">
          <xdr:nvSpPr>
            <xdr:cNvPr id="43" name="Text Box 14"/>
            <xdr:cNvSpPr txBox="1">
              <a:spLocks noChangeArrowheads="1"/>
            </xdr:cNvSpPr>
          </xdr:nvSpPr>
          <xdr:spPr bwMode="auto">
            <a:xfrm>
              <a:off x="243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4" name="Text Box 15"/>
            <xdr:cNvSpPr txBox="1">
              <a:spLocks noChangeArrowheads="1"/>
            </xdr:cNvSpPr>
          </xdr:nvSpPr>
          <xdr:spPr bwMode="auto">
            <a:xfrm>
              <a:off x="286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4</a:t>
              </a:r>
            </a:p>
          </xdr:txBody>
        </xdr:sp>
        <xdr:sp macro="" textlink="">
          <xdr:nvSpPr>
            <xdr:cNvPr id="45" name="Text Box 16"/>
            <xdr:cNvSpPr txBox="1">
              <a:spLocks noChangeArrowheads="1"/>
            </xdr:cNvSpPr>
          </xdr:nvSpPr>
          <xdr:spPr bwMode="auto">
            <a:xfrm>
              <a:off x="286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6" name="Text Box 17"/>
            <xdr:cNvSpPr txBox="1">
              <a:spLocks noChangeArrowheads="1"/>
            </xdr:cNvSpPr>
          </xdr:nvSpPr>
          <xdr:spPr bwMode="auto">
            <a:xfrm>
              <a:off x="329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3</a:t>
              </a:r>
            </a:p>
          </xdr:txBody>
        </xdr:sp>
        <xdr:sp macro="" textlink="">
          <xdr:nvSpPr>
            <xdr:cNvPr id="47" name="Text Box 18"/>
            <xdr:cNvSpPr txBox="1">
              <a:spLocks noChangeArrowheads="1"/>
            </xdr:cNvSpPr>
          </xdr:nvSpPr>
          <xdr:spPr bwMode="auto">
            <a:xfrm>
              <a:off x="329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8" name="Text Box 19"/>
            <xdr:cNvSpPr txBox="1">
              <a:spLocks noChangeArrowheads="1"/>
            </xdr:cNvSpPr>
          </xdr:nvSpPr>
          <xdr:spPr bwMode="auto">
            <a:xfrm>
              <a:off x="372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2</a:t>
              </a:r>
            </a:p>
          </xdr:txBody>
        </xdr:sp>
        <xdr:sp macro="" textlink="">
          <xdr:nvSpPr>
            <xdr:cNvPr id="49" name="Text Box 20"/>
            <xdr:cNvSpPr txBox="1">
              <a:spLocks noChangeArrowheads="1"/>
            </xdr:cNvSpPr>
          </xdr:nvSpPr>
          <xdr:spPr bwMode="auto">
            <a:xfrm>
              <a:off x="372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0" name="Text Box 21"/>
            <xdr:cNvSpPr txBox="1">
              <a:spLocks noChangeArrowheads="1"/>
            </xdr:cNvSpPr>
          </xdr:nvSpPr>
          <xdr:spPr bwMode="auto">
            <a:xfrm>
              <a:off x="415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</a:t>
              </a:r>
            </a:p>
          </xdr:txBody>
        </xdr:sp>
        <xdr:sp macro="" textlink="">
          <xdr:nvSpPr>
            <xdr:cNvPr id="51" name="Text Box 22"/>
            <xdr:cNvSpPr txBox="1">
              <a:spLocks noChangeArrowheads="1"/>
            </xdr:cNvSpPr>
          </xdr:nvSpPr>
          <xdr:spPr bwMode="auto">
            <a:xfrm>
              <a:off x="415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2" name="Text Box 23"/>
            <xdr:cNvSpPr txBox="1">
              <a:spLocks noChangeArrowheads="1"/>
            </xdr:cNvSpPr>
          </xdr:nvSpPr>
          <xdr:spPr bwMode="auto">
            <a:xfrm>
              <a:off x="45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0</a:t>
              </a:r>
            </a:p>
          </xdr:txBody>
        </xdr:sp>
        <xdr:sp macro="" textlink="">
          <xdr:nvSpPr>
            <xdr:cNvPr id="53" name="Text Box 24"/>
            <xdr:cNvSpPr txBox="1">
              <a:spLocks noChangeArrowheads="1"/>
            </xdr:cNvSpPr>
          </xdr:nvSpPr>
          <xdr:spPr bwMode="auto">
            <a:xfrm>
              <a:off x="45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4" name="Text Box 25"/>
            <xdr:cNvSpPr txBox="1">
              <a:spLocks noChangeArrowheads="1"/>
            </xdr:cNvSpPr>
          </xdr:nvSpPr>
          <xdr:spPr bwMode="auto">
            <a:xfrm>
              <a:off x="501" y="4088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Ng­êi tæng hîp</a:t>
              </a:r>
            </a:p>
          </xdr:txBody>
        </xdr:sp>
        <xdr:sp macro="" textlink="">
          <xdr:nvSpPr>
            <xdr:cNvPr id="55" name="Text Box 26"/>
            <xdr:cNvSpPr txBox="1">
              <a:spLocks noChangeArrowheads="1"/>
            </xdr:cNvSpPr>
          </xdr:nvSpPr>
          <xdr:spPr bwMode="auto">
            <a:xfrm>
              <a:off x="501" y="4121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31" name="Text Box 27"/>
          <xdr:cNvSpPr txBox="1">
            <a:spLocks noChangeArrowheads="1"/>
          </xdr:cNvSpPr>
        </xdr:nvSpPr>
        <xdr:spPr bwMode="auto">
          <a:xfrm>
            <a:off x="272" y="4060"/>
            <a:ext cx="17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.VnTime"/>
              </a:rPr>
              <a:t>Tæng hîp kÕt qu¶</a:t>
            </a:r>
          </a:p>
        </xdr:txBody>
      </xdr:sp>
    </xdr:grpSp>
    <xdr:clientData/>
  </xdr:twoCellAnchor>
  <xdr:twoCellAnchor>
    <xdr:from>
      <xdr:col>0</xdr:col>
      <xdr:colOff>56029</xdr:colOff>
      <xdr:row>66</xdr:row>
      <xdr:rowOff>134472</xdr:rowOff>
    </xdr:from>
    <xdr:to>
      <xdr:col>9</xdr:col>
      <xdr:colOff>997324</xdr:colOff>
      <xdr:row>70</xdr:row>
      <xdr:rowOff>123265</xdr:rowOff>
    </xdr:to>
    <xdr:grpSp>
      <xdr:nvGrpSpPr>
        <xdr:cNvPr id="56" name="Group 55"/>
        <xdr:cNvGrpSpPr>
          <a:grpSpLocks/>
        </xdr:cNvGrpSpPr>
      </xdr:nvGrpSpPr>
      <xdr:grpSpPr bwMode="auto">
        <a:xfrm>
          <a:off x="56029" y="16701248"/>
          <a:ext cx="6732495" cy="992841"/>
          <a:chOff x="40" y="4060"/>
          <a:chExt cx="630" cy="93"/>
        </a:xfrm>
      </xdr:grpSpPr>
      <xdr:grpSp>
        <xdr:nvGrpSpPr>
          <xdr:cNvPr id="57" name="Group 56"/>
          <xdr:cNvGrpSpPr>
            <a:grpSpLocks/>
          </xdr:cNvGrpSpPr>
        </xdr:nvGrpSpPr>
        <xdr:grpSpPr bwMode="auto">
          <a:xfrm>
            <a:off x="40" y="4087"/>
            <a:ext cx="630" cy="66"/>
            <a:chOff x="28" y="4088"/>
            <a:chExt cx="630" cy="66"/>
          </a:xfrm>
        </xdr:grpSpPr>
        <xdr:sp macro="" textlink="">
          <xdr:nvSpPr>
            <xdr:cNvPr id="59" name="Text Box 3"/>
            <xdr:cNvSpPr txBox="1">
              <a:spLocks noChangeArrowheads="1"/>
            </xdr:cNvSpPr>
          </xdr:nvSpPr>
          <xdr:spPr bwMode="auto">
            <a:xfrm>
              <a:off x="2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10</a:t>
              </a:r>
            </a:p>
          </xdr:txBody>
        </xdr:sp>
        <xdr:sp macro="" textlink="">
          <xdr:nvSpPr>
            <xdr:cNvPr id="60" name="Text Box 4"/>
            <xdr:cNvSpPr txBox="1">
              <a:spLocks noChangeArrowheads="1"/>
            </xdr:cNvSpPr>
          </xdr:nvSpPr>
          <xdr:spPr bwMode="auto">
            <a:xfrm>
              <a:off x="2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1" name="Text Box 5"/>
            <xdr:cNvSpPr txBox="1">
              <a:spLocks noChangeArrowheads="1"/>
            </xdr:cNvSpPr>
          </xdr:nvSpPr>
          <xdr:spPr bwMode="auto">
            <a:xfrm>
              <a:off x="71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9</a:t>
              </a:r>
            </a:p>
          </xdr:txBody>
        </xdr:sp>
        <xdr:sp macro="" textlink="">
          <xdr:nvSpPr>
            <xdr:cNvPr id="62" name="Text Box 6"/>
            <xdr:cNvSpPr txBox="1">
              <a:spLocks noChangeArrowheads="1"/>
            </xdr:cNvSpPr>
          </xdr:nvSpPr>
          <xdr:spPr bwMode="auto">
            <a:xfrm>
              <a:off x="71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3" name="Text Box 7"/>
            <xdr:cNvSpPr txBox="1">
              <a:spLocks noChangeArrowheads="1"/>
            </xdr:cNvSpPr>
          </xdr:nvSpPr>
          <xdr:spPr bwMode="auto">
            <a:xfrm>
              <a:off x="114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8</a:t>
              </a:r>
            </a:p>
          </xdr:txBody>
        </xdr:sp>
        <xdr:sp macro="" textlink="">
          <xdr:nvSpPr>
            <xdr:cNvPr id="64" name="Text Box 8"/>
            <xdr:cNvSpPr txBox="1">
              <a:spLocks noChangeArrowheads="1"/>
            </xdr:cNvSpPr>
          </xdr:nvSpPr>
          <xdr:spPr bwMode="auto">
            <a:xfrm>
              <a:off x="114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5" name="Text Box 9"/>
            <xdr:cNvSpPr txBox="1">
              <a:spLocks noChangeArrowheads="1"/>
            </xdr:cNvSpPr>
          </xdr:nvSpPr>
          <xdr:spPr bwMode="auto">
            <a:xfrm>
              <a:off x="157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7</a:t>
              </a:r>
            </a:p>
          </xdr:txBody>
        </xdr:sp>
        <xdr:sp macro="" textlink="">
          <xdr:nvSpPr>
            <xdr:cNvPr id="66" name="Text Box 10"/>
            <xdr:cNvSpPr txBox="1">
              <a:spLocks noChangeArrowheads="1"/>
            </xdr:cNvSpPr>
          </xdr:nvSpPr>
          <xdr:spPr bwMode="auto">
            <a:xfrm>
              <a:off x="157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7" name="Text Box 11"/>
            <xdr:cNvSpPr txBox="1">
              <a:spLocks noChangeArrowheads="1"/>
            </xdr:cNvSpPr>
          </xdr:nvSpPr>
          <xdr:spPr bwMode="auto">
            <a:xfrm>
              <a:off x="200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6</a:t>
              </a:r>
            </a:p>
          </xdr:txBody>
        </xdr:sp>
        <xdr:sp macro="" textlink="">
          <xdr:nvSpPr>
            <xdr:cNvPr id="68" name="Text Box 12"/>
            <xdr:cNvSpPr txBox="1">
              <a:spLocks noChangeArrowheads="1"/>
            </xdr:cNvSpPr>
          </xdr:nvSpPr>
          <xdr:spPr bwMode="auto">
            <a:xfrm>
              <a:off x="200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9" name="Text Box 13"/>
            <xdr:cNvSpPr txBox="1">
              <a:spLocks noChangeArrowheads="1"/>
            </xdr:cNvSpPr>
          </xdr:nvSpPr>
          <xdr:spPr bwMode="auto">
            <a:xfrm>
              <a:off x="243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5</a:t>
              </a:r>
            </a:p>
          </xdr:txBody>
        </xdr:sp>
        <xdr:sp macro="" textlink="">
          <xdr:nvSpPr>
            <xdr:cNvPr id="70" name="Text Box 14"/>
            <xdr:cNvSpPr txBox="1">
              <a:spLocks noChangeArrowheads="1"/>
            </xdr:cNvSpPr>
          </xdr:nvSpPr>
          <xdr:spPr bwMode="auto">
            <a:xfrm>
              <a:off x="243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1" name="Text Box 15"/>
            <xdr:cNvSpPr txBox="1">
              <a:spLocks noChangeArrowheads="1"/>
            </xdr:cNvSpPr>
          </xdr:nvSpPr>
          <xdr:spPr bwMode="auto">
            <a:xfrm>
              <a:off x="286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4</a:t>
              </a:r>
            </a:p>
          </xdr:txBody>
        </xdr:sp>
        <xdr:sp macro="" textlink="">
          <xdr:nvSpPr>
            <xdr:cNvPr id="72" name="Text Box 16"/>
            <xdr:cNvSpPr txBox="1">
              <a:spLocks noChangeArrowheads="1"/>
            </xdr:cNvSpPr>
          </xdr:nvSpPr>
          <xdr:spPr bwMode="auto">
            <a:xfrm>
              <a:off x="286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" name="Text Box 17"/>
            <xdr:cNvSpPr txBox="1">
              <a:spLocks noChangeArrowheads="1"/>
            </xdr:cNvSpPr>
          </xdr:nvSpPr>
          <xdr:spPr bwMode="auto">
            <a:xfrm>
              <a:off x="329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3</a:t>
              </a:r>
            </a:p>
          </xdr:txBody>
        </xdr:sp>
        <xdr:sp macro="" textlink="">
          <xdr:nvSpPr>
            <xdr:cNvPr id="74" name="Text Box 18"/>
            <xdr:cNvSpPr txBox="1">
              <a:spLocks noChangeArrowheads="1"/>
            </xdr:cNvSpPr>
          </xdr:nvSpPr>
          <xdr:spPr bwMode="auto">
            <a:xfrm>
              <a:off x="329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" name="Text Box 19"/>
            <xdr:cNvSpPr txBox="1">
              <a:spLocks noChangeArrowheads="1"/>
            </xdr:cNvSpPr>
          </xdr:nvSpPr>
          <xdr:spPr bwMode="auto">
            <a:xfrm>
              <a:off x="372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2</a:t>
              </a:r>
            </a:p>
          </xdr:txBody>
        </xdr:sp>
        <xdr:sp macro="" textlink="">
          <xdr:nvSpPr>
            <xdr:cNvPr id="76" name="Text Box 20"/>
            <xdr:cNvSpPr txBox="1">
              <a:spLocks noChangeArrowheads="1"/>
            </xdr:cNvSpPr>
          </xdr:nvSpPr>
          <xdr:spPr bwMode="auto">
            <a:xfrm>
              <a:off x="372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7" name="Text Box 21"/>
            <xdr:cNvSpPr txBox="1">
              <a:spLocks noChangeArrowheads="1"/>
            </xdr:cNvSpPr>
          </xdr:nvSpPr>
          <xdr:spPr bwMode="auto">
            <a:xfrm>
              <a:off x="415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</a:t>
              </a:r>
            </a:p>
          </xdr:txBody>
        </xdr:sp>
        <xdr:sp macro="" textlink="">
          <xdr:nvSpPr>
            <xdr:cNvPr id="78" name="Text Box 22"/>
            <xdr:cNvSpPr txBox="1">
              <a:spLocks noChangeArrowheads="1"/>
            </xdr:cNvSpPr>
          </xdr:nvSpPr>
          <xdr:spPr bwMode="auto">
            <a:xfrm>
              <a:off x="415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9" name="Text Box 23"/>
            <xdr:cNvSpPr txBox="1">
              <a:spLocks noChangeArrowheads="1"/>
            </xdr:cNvSpPr>
          </xdr:nvSpPr>
          <xdr:spPr bwMode="auto">
            <a:xfrm>
              <a:off x="45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0</a:t>
              </a:r>
            </a:p>
          </xdr:txBody>
        </xdr:sp>
        <xdr:sp macro="" textlink="">
          <xdr:nvSpPr>
            <xdr:cNvPr id="80" name="Text Box 24"/>
            <xdr:cNvSpPr txBox="1">
              <a:spLocks noChangeArrowheads="1"/>
            </xdr:cNvSpPr>
          </xdr:nvSpPr>
          <xdr:spPr bwMode="auto">
            <a:xfrm>
              <a:off x="45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1" name="Text Box 25"/>
            <xdr:cNvSpPr txBox="1">
              <a:spLocks noChangeArrowheads="1"/>
            </xdr:cNvSpPr>
          </xdr:nvSpPr>
          <xdr:spPr bwMode="auto">
            <a:xfrm>
              <a:off x="501" y="4088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Ng­êi tæng hîp</a:t>
              </a:r>
            </a:p>
          </xdr:txBody>
        </xdr:sp>
        <xdr:sp macro="" textlink="">
          <xdr:nvSpPr>
            <xdr:cNvPr id="82" name="Text Box 26"/>
            <xdr:cNvSpPr txBox="1">
              <a:spLocks noChangeArrowheads="1"/>
            </xdr:cNvSpPr>
          </xdr:nvSpPr>
          <xdr:spPr bwMode="auto">
            <a:xfrm>
              <a:off x="501" y="4121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58" name="Text Box 27"/>
          <xdr:cNvSpPr txBox="1">
            <a:spLocks noChangeArrowheads="1"/>
          </xdr:cNvSpPr>
        </xdr:nvSpPr>
        <xdr:spPr bwMode="auto">
          <a:xfrm>
            <a:off x="272" y="4060"/>
            <a:ext cx="17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.VnTime"/>
              </a:rPr>
              <a:t>Tæng hîp kÕt qu¶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30"/>
  <sheetViews>
    <sheetView zoomScaleNormal="100" workbookViewId="0">
      <pane xSplit="2" ySplit="3" topLeftCell="C187" activePane="bottomRight" state="frozen"/>
      <selection pane="topRight" activeCell="C1" sqref="C1"/>
      <selection pane="bottomLeft" activeCell="A4" sqref="A4"/>
      <selection pane="bottomRight" activeCell="A203" sqref="A203:A217"/>
    </sheetView>
  </sheetViews>
  <sheetFormatPr defaultColWidth="8.75" defaultRowHeight="15.75" x14ac:dyDescent="0.25"/>
  <cols>
    <col min="1" max="1" width="5.375" style="51" customWidth="1"/>
    <col min="2" max="2" width="5.5" style="83" customWidth="1"/>
    <col min="3" max="3" width="6.875" style="53" customWidth="1"/>
    <col min="4" max="4" width="4" style="53" customWidth="1"/>
    <col min="5" max="5" width="3.25" style="93" customWidth="1"/>
    <col min="6" max="6" width="21.75" style="88" customWidth="1"/>
    <col min="7" max="7" width="4.75" style="53" customWidth="1"/>
    <col min="8" max="8" width="9.375" style="54" customWidth="1"/>
    <col min="9" max="9" width="12.75" style="53" customWidth="1"/>
    <col min="10" max="10" width="12.625" style="53" customWidth="1"/>
    <col min="11" max="11" width="5.75" style="34" customWidth="1"/>
    <col min="12" max="12" width="7.375" style="53" customWidth="1"/>
    <col min="13" max="13" width="11.75" style="53" customWidth="1"/>
    <col min="14" max="14" width="5.25" style="55" customWidth="1"/>
    <col min="15" max="16" width="4.5" style="42" hidden="1" customWidth="1"/>
    <col min="17" max="18" width="4.5" style="53" hidden="1" customWidth="1"/>
    <col min="19" max="19" width="4.875" style="53" hidden="1" customWidth="1"/>
    <col min="20" max="20" width="5" style="61" hidden="1" customWidth="1"/>
    <col min="21" max="21" width="14.5" style="53" hidden="1" customWidth="1"/>
    <col min="22" max="22" width="11.75" style="53" hidden="1" customWidth="1"/>
    <col min="23" max="23" width="29" style="53" customWidth="1"/>
    <col min="24" max="24" width="4.75" style="53" customWidth="1"/>
    <col min="25" max="25" width="8.75" style="53"/>
    <col min="26" max="27" width="4.375" style="53" customWidth="1"/>
    <col min="28" max="28" width="6.25" style="53" customWidth="1"/>
    <col min="29" max="30" width="8.75" style="53"/>
    <col min="31" max="31" width="23.75" style="53" customWidth="1"/>
    <col min="32" max="16384" width="8.75" style="53"/>
  </cols>
  <sheetData>
    <row r="2" spans="1:26" s="39" customFormat="1" x14ac:dyDescent="0.25">
      <c r="A2" s="36" t="s">
        <v>7</v>
      </c>
      <c r="B2" s="79" t="s">
        <v>67</v>
      </c>
      <c r="C2" s="37" t="s">
        <v>0</v>
      </c>
      <c r="D2" s="37" t="s">
        <v>1</v>
      </c>
      <c r="E2" s="37" t="s">
        <v>5</v>
      </c>
      <c r="F2" s="89" t="s">
        <v>6</v>
      </c>
      <c r="G2" s="37" t="s">
        <v>2</v>
      </c>
      <c r="H2" s="38" t="s">
        <v>8</v>
      </c>
      <c r="I2" s="37" t="s">
        <v>3</v>
      </c>
      <c r="J2" s="39" t="s">
        <v>14</v>
      </c>
      <c r="K2" s="40" t="s">
        <v>34</v>
      </c>
      <c r="L2" s="39" t="s">
        <v>4</v>
      </c>
      <c r="M2" s="46" t="s">
        <v>64</v>
      </c>
      <c r="N2" s="41" t="s">
        <v>5</v>
      </c>
      <c r="O2" s="42" t="s">
        <v>10</v>
      </c>
      <c r="P2" s="42" t="s">
        <v>11</v>
      </c>
      <c r="Q2" s="43" t="s">
        <v>12</v>
      </c>
      <c r="R2" s="43" t="s">
        <v>13</v>
      </c>
      <c r="T2" s="58"/>
      <c r="U2" s="39" t="s">
        <v>31</v>
      </c>
      <c r="V2" s="39" t="s">
        <v>35</v>
      </c>
      <c r="W2" s="39" t="s">
        <v>36</v>
      </c>
      <c r="X2" s="39" t="s">
        <v>37</v>
      </c>
      <c r="Y2" s="39" t="s">
        <v>38</v>
      </c>
      <c r="Z2" s="39" t="s">
        <v>4</v>
      </c>
    </row>
    <row r="3" spans="1:26" s="46" customFormat="1" ht="15.6" x14ac:dyDescent="0.3">
      <c r="A3" s="36"/>
      <c r="B3" s="79">
        <v>2</v>
      </c>
      <c r="C3" s="37">
        <v>3</v>
      </c>
      <c r="D3" s="37">
        <v>4</v>
      </c>
      <c r="E3" s="37">
        <v>5</v>
      </c>
      <c r="F3" s="89">
        <v>6</v>
      </c>
      <c r="G3" s="37">
        <v>7</v>
      </c>
      <c r="H3" s="37">
        <v>8</v>
      </c>
      <c r="I3" s="37">
        <v>9</v>
      </c>
      <c r="J3" s="37">
        <v>10</v>
      </c>
      <c r="K3" s="44">
        <v>11</v>
      </c>
      <c r="L3" s="37">
        <v>12</v>
      </c>
      <c r="M3" s="78">
        <v>13</v>
      </c>
      <c r="N3" s="45">
        <v>14</v>
      </c>
      <c r="O3" s="37">
        <v>15</v>
      </c>
      <c r="P3" s="37">
        <v>16</v>
      </c>
      <c r="Q3" s="37">
        <v>17</v>
      </c>
      <c r="R3" s="37">
        <v>18</v>
      </c>
      <c r="S3" s="37">
        <v>19</v>
      </c>
      <c r="T3" s="59">
        <v>20</v>
      </c>
      <c r="U3" s="37">
        <v>21</v>
      </c>
      <c r="V3" s="37">
        <v>22</v>
      </c>
      <c r="W3" s="37">
        <v>23</v>
      </c>
    </row>
    <row r="4" spans="1:26" s="49" customFormat="1" ht="15.6" x14ac:dyDescent="0.3">
      <c r="A4" s="51"/>
      <c r="B4" s="80"/>
      <c r="C4" s="46"/>
      <c r="E4" s="85"/>
      <c r="F4" s="71"/>
      <c r="G4" s="46"/>
      <c r="H4" s="50"/>
      <c r="K4" s="48"/>
      <c r="N4" s="57"/>
      <c r="O4" s="42"/>
      <c r="P4" s="42"/>
      <c r="T4" s="60"/>
      <c r="W4" s="64"/>
      <c r="X4" s="65"/>
      <c r="Y4" s="65"/>
    </row>
    <row r="5" spans="1:26" s="49" customFormat="1" x14ac:dyDescent="0.25">
      <c r="A5" s="36">
        <v>1</v>
      </c>
      <c r="B5" s="80">
        <v>1</v>
      </c>
      <c r="C5" s="46">
        <v>43002</v>
      </c>
      <c r="D5" s="46">
        <v>1</v>
      </c>
      <c r="E5" s="85">
        <v>4</v>
      </c>
      <c r="F5" s="86" t="s">
        <v>68</v>
      </c>
      <c r="G5" s="46" t="s">
        <v>66</v>
      </c>
      <c r="H5" s="47" t="s">
        <v>468</v>
      </c>
      <c r="I5" s="46" t="s">
        <v>62</v>
      </c>
      <c r="J5" s="46" t="s">
        <v>249</v>
      </c>
      <c r="K5" s="48"/>
      <c r="L5" s="46"/>
      <c r="M5" s="46" t="s">
        <v>254</v>
      </c>
      <c r="N5" s="56">
        <v>1</v>
      </c>
      <c r="O5" s="42"/>
      <c r="P5" s="42"/>
      <c r="Q5" s="46"/>
      <c r="R5" s="46"/>
      <c r="S5" s="46"/>
      <c r="T5" s="60"/>
      <c r="W5" s="64"/>
      <c r="X5" s="65"/>
      <c r="Y5" s="65"/>
    </row>
    <row r="6" spans="1:26" s="49" customFormat="1" x14ac:dyDescent="0.25">
      <c r="A6" s="36">
        <v>2</v>
      </c>
      <c r="B6" s="80">
        <v>2</v>
      </c>
      <c r="C6" s="46">
        <v>43001</v>
      </c>
      <c r="D6" s="49">
        <v>2</v>
      </c>
      <c r="E6" s="85">
        <v>5</v>
      </c>
      <c r="F6" s="71" t="s">
        <v>69</v>
      </c>
      <c r="G6" s="46" t="s">
        <v>66</v>
      </c>
      <c r="H6" s="50" t="s">
        <v>469</v>
      </c>
      <c r="I6" s="49" t="s">
        <v>46</v>
      </c>
      <c r="J6" s="49" t="s">
        <v>249</v>
      </c>
      <c r="K6" s="48"/>
      <c r="M6" s="46" t="s">
        <v>255</v>
      </c>
      <c r="N6" s="57">
        <v>2</v>
      </c>
      <c r="O6" s="42"/>
      <c r="P6" s="42"/>
      <c r="Q6" s="46"/>
      <c r="R6" s="46"/>
      <c r="T6" s="60"/>
      <c r="W6" s="64"/>
      <c r="X6" s="65"/>
      <c r="Y6" s="65"/>
    </row>
    <row r="7" spans="1:26" s="49" customFormat="1" x14ac:dyDescent="0.25">
      <c r="A7" s="36">
        <v>3</v>
      </c>
      <c r="B7" s="80">
        <v>4001</v>
      </c>
      <c r="C7" s="46">
        <v>43003</v>
      </c>
      <c r="D7" s="46">
        <v>3</v>
      </c>
      <c r="E7" s="85">
        <v>6</v>
      </c>
      <c r="F7" s="71" t="s">
        <v>98</v>
      </c>
      <c r="G7" s="46" t="s">
        <v>66</v>
      </c>
      <c r="H7" s="50" t="s">
        <v>503</v>
      </c>
      <c r="I7" s="49" t="s">
        <v>463</v>
      </c>
      <c r="J7" s="49" t="s">
        <v>249</v>
      </c>
      <c r="K7" s="48"/>
      <c r="L7" s="46"/>
      <c r="M7" s="49" t="s">
        <v>290</v>
      </c>
      <c r="N7" s="57">
        <v>3</v>
      </c>
      <c r="O7" s="42"/>
      <c r="P7" s="42"/>
      <c r="T7" s="60"/>
      <c r="W7" s="64"/>
      <c r="X7" s="65"/>
      <c r="Y7" s="65"/>
    </row>
    <row r="8" spans="1:26" s="49" customFormat="1" x14ac:dyDescent="0.25">
      <c r="A8" s="36">
        <v>4</v>
      </c>
      <c r="B8" s="80">
        <v>3</v>
      </c>
      <c r="C8" s="46">
        <v>43005</v>
      </c>
      <c r="D8" s="49">
        <v>4</v>
      </c>
      <c r="E8" s="85">
        <v>7</v>
      </c>
      <c r="F8" s="86" t="s">
        <v>84</v>
      </c>
      <c r="G8" s="46" t="s">
        <v>66</v>
      </c>
      <c r="H8" s="47" t="s">
        <v>487</v>
      </c>
      <c r="I8" s="46" t="s">
        <v>50</v>
      </c>
      <c r="J8" s="46" t="s">
        <v>249</v>
      </c>
      <c r="K8" s="48"/>
      <c r="M8" s="49" t="s">
        <v>273</v>
      </c>
      <c r="N8" s="56">
        <v>4</v>
      </c>
      <c r="O8" s="42"/>
      <c r="P8" s="42"/>
      <c r="S8" s="46"/>
      <c r="T8" s="60"/>
      <c r="W8" s="64"/>
      <c r="X8" s="65"/>
      <c r="Y8" s="65"/>
    </row>
    <row r="9" spans="1:26" s="49" customFormat="1" x14ac:dyDescent="0.25">
      <c r="A9" s="36">
        <v>5</v>
      </c>
      <c r="B9" s="80">
        <v>2001</v>
      </c>
      <c r="C9" s="46">
        <v>43117</v>
      </c>
      <c r="D9" s="46">
        <v>5</v>
      </c>
      <c r="E9" s="85">
        <v>8</v>
      </c>
      <c r="F9" s="71" t="s">
        <v>180</v>
      </c>
      <c r="G9" s="46" t="s">
        <v>66</v>
      </c>
      <c r="H9" s="50" t="s">
        <v>580</v>
      </c>
      <c r="I9" s="49" t="s">
        <v>46</v>
      </c>
      <c r="J9" s="49" t="s">
        <v>252</v>
      </c>
      <c r="K9" s="48"/>
      <c r="M9" s="49" t="s">
        <v>379</v>
      </c>
      <c r="N9" s="57">
        <v>5</v>
      </c>
      <c r="O9" s="42"/>
      <c r="P9" s="42"/>
      <c r="T9" s="60"/>
      <c r="W9" s="64"/>
      <c r="X9" s="65"/>
      <c r="Y9" s="65"/>
    </row>
    <row r="10" spans="1:26" s="49" customFormat="1" x14ac:dyDescent="0.25">
      <c r="A10" s="36">
        <v>6</v>
      </c>
      <c r="B10" s="80">
        <v>3046</v>
      </c>
      <c r="C10" s="46">
        <v>43078</v>
      </c>
      <c r="D10" s="49">
        <v>6</v>
      </c>
      <c r="E10" s="85">
        <v>9</v>
      </c>
      <c r="F10" s="86" t="s">
        <v>174</v>
      </c>
      <c r="G10" s="46" t="s">
        <v>66</v>
      </c>
      <c r="H10" s="47" t="s">
        <v>520</v>
      </c>
      <c r="I10" s="46" t="s">
        <v>463</v>
      </c>
      <c r="J10" s="46" t="s">
        <v>251</v>
      </c>
      <c r="K10" s="48"/>
      <c r="M10" s="49" t="s">
        <v>370</v>
      </c>
      <c r="N10" s="56">
        <v>6</v>
      </c>
      <c r="O10" s="42"/>
      <c r="P10" s="42"/>
      <c r="S10" s="46"/>
      <c r="T10" s="60"/>
      <c r="W10" s="64"/>
      <c r="X10" s="65"/>
      <c r="Y10" s="65"/>
    </row>
    <row r="11" spans="1:26" s="49" customFormat="1" x14ac:dyDescent="0.25">
      <c r="A11" s="36">
        <v>7</v>
      </c>
      <c r="B11" s="80">
        <v>3001</v>
      </c>
      <c r="C11" s="46">
        <v>43156</v>
      </c>
      <c r="D11" s="46">
        <v>7</v>
      </c>
      <c r="E11" s="85">
        <v>10</v>
      </c>
      <c r="F11" s="86" t="s">
        <v>224</v>
      </c>
      <c r="G11" s="46" t="s">
        <v>66</v>
      </c>
      <c r="H11" s="47" t="s">
        <v>482</v>
      </c>
      <c r="I11" s="46" t="s">
        <v>463</v>
      </c>
      <c r="J11" s="46" t="s">
        <v>253</v>
      </c>
      <c r="K11" s="48"/>
      <c r="L11" s="46"/>
      <c r="M11" s="49" t="s">
        <v>430</v>
      </c>
      <c r="N11" s="56">
        <v>7</v>
      </c>
      <c r="O11" s="42"/>
      <c r="P11" s="42"/>
      <c r="S11" s="46"/>
      <c r="T11" s="60"/>
      <c r="W11" s="64"/>
      <c r="X11" s="65"/>
      <c r="Y11" s="65"/>
    </row>
    <row r="12" spans="1:26" s="49" customFormat="1" x14ac:dyDescent="0.25">
      <c r="A12" s="36">
        <v>8</v>
      </c>
      <c r="B12" s="80">
        <v>6</v>
      </c>
      <c r="C12" s="46">
        <v>43039</v>
      </c>
      <c r="D12" s="49">
        <v>8</v>
      </c>
      <c r="E12" s="85">
        <v>11</v>
      </c>
      <c r="F12" s="86" t="s">
        <v>104</v>
      </c>
      <c r="G12" s="46" t="s">
        <v>66</v>
      </c>
      <c r="H12" s="47" t="s">
        <v>509</v>
      </c>
      <c r="I12" s="46" t="s">
        <v>48</v>
      </c>
      <c r="J12" s="46" t="s">
        <v>250</v>
      </c>
      <c r="K12" s="48"/>
      <c r="L12" s="46"/>
      <c r="M12" s="46" t="s">
        <v>296</v>
      </c>
      <c r="N12" s="56">
        <v>8</v>
      </c>
      <c r="O12" s="42"/>
      <c r="P12" s="42"/>
      <c r="Q12" s="46"/>
      <c r="R12" s="46"/>
      <c r="S12" s="46"/>
      <c r="T12" s="60"/>
      <c r="W12" s="64"/>
      <c r="X12" s="65"/>
      <c r="Y12" s="65"/>
    </row>
    <row r="13" spans="1:26" s="49" customFormat="1" x14ac:dyDescent="0.25">
      <c r="A13" s="36">
        <v>9</v>
      </c>
      <c r="B13" s="80">
        <v>188</v>
      </c>
      <c r="C13" s="46">
        <v>43006</v>
      </c>
      <c r="D13" s="46">
        <v>9</v>
      </c>
      <c r="E13" s="85">
        <v>12</v>
      </c>
      <c r="F13" s="86" t="s">
        <v>70</v>
      </c>
      <c r="G13" s="46" t="s">
        <v>66</v>
      </c>
      <c r="H13" s="47" t="s">
        <v>470</v>
      </c>
      <c r="I13" s="46" t="s">
        <v>46</v>
      </c>
      <c r="J13" s="46" t="s">
        <v>249</v>
      </c>
      <c r="K13" s="48"/>
      <c r="L13" s="46"/>
      <c r="M13" s="49" t="s">
        <v>256</v>
      </c>
      <c r="N13" s="56">
        <v>9</v>
      </c>
      <c r="O13" s="42"/>
      <c r="P13" s="42"/>
      <c r="S13" s="46"/>
      <c r="T13" s="60"/>
      <c r="W13" s="64"/>
      <c r="X13" s="65"/>
      <c r="Y13" s="65"/>
    </row>
    <row r="14" spans="1:26" s="49" customFormat="1" x14ac:dyDescent="0.25">
      <c r="A14" s="36">
        <v>10</v>
      </c>
      <c r="B14" s="80">
        <v>2002</v>
      </c>
      <c r="C14" s="46">
        <v>43004</v>
      </c>
      <c r="D14" s="49">
        <v>10</v>
      </c>
      <c r="E14" s="85">
        <v>13</v>
      </c>
      <c r="F14" s="86" t="s">
        <v>88</v>
      </c>
      <c r="G14" s="46" t="s">
        <v>66</v>
      </c>
      <c r="H14" s="47" t="s">
        <v>492</v>
      </c>
      <c r="I14" s="46" t="s">
        <v>63</v>
      </c>
      <c r="J14" s="46" t="s">
        <v>249</v>
      </c>
      <c r="K14" s="48"/>
      <c r="L14" s="46"/>
      <c r="M14" s="49" t="s">
        <v>278</v>
      </c>
      <c r="N14" s="56">
        <v>10</v>
      </c>
      <c r="O14" s="42"/>
      <c r="P14" s="42"/>
      <c r="S14" s="46"/>
      <c r="T14" s="60"/>
      <c r="W14" s="64"/>
      <c r="X14" s="65"/>
      <c r="Y14" s="65"/>
    </row>
    <row r="15" spans="1:26" s="49" customFormat="1" x14ac:dyDescent="0.25">
      <c r="A15" s="36">
        <v>11</v>
      </c>
      <c r="B15" s="80">
        <v>3002</v>
      </c>
      <c r="C15" s="46">
        <v>43118</v>
      </c>
      <c r="D15" s="46">
        <v>11</v>
      </c>
      <c r="E15" s="85">
        <v>14</v>
      </c>
      <c r="F15" s="86" t="s">
        <v>206</v>
      </c>
      <c r="G15" s="46" t="s">
        <v>66</v>
      </c>
      <c r="H15" s="47" t="s">
        <v>606</v>
      </c>
      <c r="I15" s="46" t="s">
        <v>53</v>
      </c>
      <c r="J15" s="46" t="s">
        <v>252</v>
      </c>
      <c r="K15" s="48"/>
      <c r="L15" s="46"/>
      <c r="M15" s="39" t="s">
        <v>410</v>
      </c>
      <c r="N15" s="56">
        <v>11</v>
      </c>
      <c r="O15" s="42"/>
      <c r="P15" s="42"/>
      <c r="Q15" s="46"/>
      <c r="R15" s="46"/>
      <c r="S15" s="46"/>
      <c r="T15" s="84"/>
      <c r="W15" s="64"/>
    </row>
    <row r="16" spans="1:26" s="49" customFormat="1" x14ac:dyDescent="0.25">
      <c r="A16" s="36">
        <v>12</v>
      </c>
      <c r="B16" s="80">
        <v>2003</v>
      </c>
      <c r="C16" s="46">
        <v>43116</v>
      </c>
      <c r="D16" s="49">
        <v>12</v>
      </c>
      <c r="E16" s="85">
        <v>15</v>
      </c>
      <c r="F16" s="86" t="s">
        <v>181</v>
      </c>
      <c r="G16" s="46" t="s">
        <v>66</v>
      </c>
      <c r="H16" s="47" t="s">
        <v>581</v>
      </c>
      <c r="I16" s="46" t="s">
        <v>45</v>
      </c>
      <c r="J16" s="46" t="s">
        <v>252</v>
      </c>
      <c r="K16" s="48"/>
      <c r="L16" s="46"/>
      <c r="M16" s="49" t="s">
        <v>380</v>
      </c>
      <c r="N16" s="56">
        <v>12</v>
      </c>
      <c r="O16" s="42"/>
      <c r="P16" s="42"/>
      <c r="S16" s="46"/>
      <c r="T16" s="60"/>
      <c r="W16" s="64"/>
      <c r="X16" s="65"/>
      <c r="Y16" s="65"/>
    </row>
    <row r="17" spans="1:25" s="49" customFormat="1" x14ac:dyDescent="0.25">
      <c r="A17" s="36">
        <v>13</v>
      </c>
      <c r="B17" s="80">
        <v>6001</v>
      </c>
      <c r="C17" s="46">
        <v>43198</v>
      </c>
      <c r="D17" s="46">
        <v>13</v>
      </c>
      <c r="E17" s="85">
        <v>16</v>
      </c>
      <c r="F17" s="86" t="s">
        <v>177</v>
      </c>
      <c r="G17" s="46" t="s">
        <v>66</v>
      </c>
      <c r="H17" s="47" t="s">
        <v>576</v>
      </c>
      <c r="I17" s="46" t="s">
        <v>463</v>
      </c>
      <c r="J17" s="46" t="s">
        <v>251</v>
      </c>
      <c r="K17" s="48"/>
      <c r="L17" s="46"/>
      <c r="M17" s="46" t="s">
        <v>375</v>
      </c>
      <c r="N17" s="56">
        <v>13</v>
      </c>
      <c r="O17" s="42"/>
      <c r="P17" s="42"/>
      <c r="Q17" s="46"/>
      <c r="R17" s="46"/>
      <c r="S17" s="46"/>
      <c r="T17" s="60"/>
      <c r="W17" s="64"/>
      <c r="X17" s="65"/>
      <c r="Y17" s="65"/>
    </row>
    <row r="18" spans="1:25" s="49" customFormat="1" x14ac:dyDescent="0.25">
      <c r="A18" s="36">
        <v>14</v>
      </c>
      <c r="B18" s="80">
        <v>3003</v>
      </c>
      <c r="C18" s="46">
        <v>43040</v>
      </c>
      <c r="D18" s="49">
        <v>14</v>
      </c>
      <c r="E18" s="85">
        <v>17</v>
      </c>
      <c r="F18" s="86" t="s">
        <v>132</v>
      </c>
      <c r="G18" s="46" t="s">
        <v>66</v>
      </c>
      <c r="H18" s="47" t="s">
        <v>536</v>
      </c>
      <c r="I18" s="46" t="s">
        <v>52</v>
      </c>
      <c r="J18" s="46" t="s">
        <v>250</v>
      </c>
      <c r="K18" s="48"/>
      <c r="L18" s="46"/>
      <c r="M18" s="46" t="s">
        <v>326</v>
      </c>
      <c r="N18" s="56">
        <v>14</v>
      </c>
      <c r="O18" s="42"/>
      <c r="P18" s="42"/>
      <c r="Q18" s="46"/>
      <c r="R18" s="46"/>
      <c r="S18" s="46"/>
      <c r="T18" s="60"/>
      <c r="W18" s="64"/>
      <c r="X18" s="65"/>
      <c r="Y18" s="65"/>
    </row>
    <row r="19" spans="1:25" s="49" customFormat="1" x14ac:dyDescent="0.25">
      <c r="A19" s="36">
        <v>15</v>
      </c>
      <c r="B19" s="80">
        <v>13</v>
      </c>
      <c r="C19" s="46">
        <v>43007</v>
      </c>
      <c r="D19" s="46">
        <v>15</v>
      </c>
      <c r="E19" s="85">
        <v>19</v>
      </c>
      <c r="F19" s="71" t="s">
        <v>71</v>
      </c>
      <c r="G19" s="46" t="s">
        <v>66</v>
      </c>
      <c r="H19" s="50" t="s">
        <v>471</v>
      </c>
      <c r="I19" s="49" t="s">
        <v>60</v>
      </c>
      <c r="J19" s="49" t="s">
        <v>249</v>
      </c>
      <c r="K19" s="48"/>
      <c r="L19" s="46"/>
      <c r="M19" s="49" t="s">
        <v>257</v>
      </c>
      <c r="N19" s="57">
        <v>16</v>
      </c>
      <c r="O19" s="42"/>
      <c r="P19" s="42"/>
      <c r="T19" s="60"/>
      <c r="W19" s="64"/>
      <c r="X19" s="65"/>
      <c r="Y19" s="65"/>
    </row>
    <row r="20" spans="1:25" s="49" customFormat="1" x14ac:dyDescent="0.25">
      <c r="A20" s="36">
        <v>16</v>
      </c>
      <c r="B20" s="80">
        <v>3004</v>
      </c>
      <c r="C20" s="46">
        <v>43158</v>
      </c>
      <c r="D20" s="49">
        <v>16</v>
      </c>
      <c r="E20" s="85">
        <v>20</v>
      </c>
      <c r="F20" s="86" t="s">
        <v>225</v>
      </c>
      <c r="G20" s="46" t="s">
        <v>66</v>
      </c>
      <c r="H20" s="47" t="s">
        <v>618</v>
      </c>
      <c r="I20" s="46" t="s">
        <v>45</v>
      </c>
      <c r="J20" s="46" t="s">
        <v>253</v>
      </c>
      <c r="K20" s="48"/>
      <c r="L20" s="46"/>
      <c r="M20" s="46" t="s">
        <v>431</v>
      </c>
      <c r="N20" s="56">
        <v>17</v>
      </c>
      <c r="O20" s="42"/>
      <c r="P20" s="42"/>
      <c r="Q20" s="46"/>
      <c r="R20" s="46"/>
      <c r="S20" s="46"/>
      <c r="T20" s="60"/>
      <c r="W20" s="64"/>
      <c r="X20" s="65"/>
      <c r="Y20" s="65"/>
    </row>
    <row r="21" spans="1:25" s="49" customFormat="1" x14ac:dyDescent="0.25">
      <c r="A21" s="36">
        <v>17</v>
      </c>
      <c r="B21" s="80">
        <v>2006</v>
      </c>
      <c r="C21" s="46">
        <v>43079</v>
      </c>
      <c r="D21" s="46">
        <v>17</v>
      </c>
      <c r="E21" s="85">
        <v>21</v>
      </c>
      <c r="F21" s="86" t="s">
        <v>142</v>
      </c>
      <c r="G21" s="46" t="s">
        <v>66</v>
      </c>
      <c r="H21" s="47" t="s">
        <v>471</v>
      </c>
      <c r="I21" s="46" t="s">
        <v>463</v>
      </c>
      <c r="J21" s="46" t="s">
        <v>251</v>
      </c>
      <c r="K21" s="48"/>
      <c r="L21" s="46"/>
      <c r="M21" s="49" t="s">
        <v>336</v>
      </c>
      <c r="N21" s="56">
        <v>18</v>
      </c>
      <c r="O21" s="42"/>
      <c r="P21" s="42"/>
      <c r="S21" s="46"/>
      <c r="T21" s="60"/>
      <c r="W21" s="64"/>
      <c r="X21" s="65"/>
      <c r="Y21" s="65"/>
    </row>
    <row r="22" spans="1:25" s="49" customFormat="1" x14ac:dyDescent="0.25">
      <c r="A22" s="36">
        <v>18</v>
      </c>
      <c r="B22" s="80">
        <v>2055</v>
      </c>
      <c r="C22" s="46">
        <v>43008</v>
      </c>
      <c r="D22" s="49">
        <v>18</v>
      </c>
      <c r="E22" s="85">
        <v>22</v>
      </c>
      <c r="F22" s="86" t="s">
        <v>85</v>
      </c>
      <c r="G22" s="46" t="s">
        <v>66</v>
      </c>
      <c r="H22" s="47" t="s">
        <v>488</v>
      </c>
      <c r="I22" s="46" t="s">
        <v>461</v>
      </c>
      <c r="J22" s="46" t="s">
        <v>249</v>
      </c>
      <c r="K22" s="48"/>
      <c r="L22" s="46"/>
      <c r="M22" s="46" t="s">
        <v>274</v>
      </c>
      <c r="N22" s="56">
        <v>19</v>
      </c>
      <c r="O22" s="42"/>
      <c r="P22" s="42"/>
      <c r="Q22" s="46"/>
      <c r="R22" s="46"/>
      <c r="S22" s="46"/>
      <c r="T22" s="60"/>
      <c r="W22" s="64"/>
      <c r="X22" s="65"/>
      <c r="Y22" s="65"/>
    </row>
    <row r="23" spans="1:25" s="49" customFormat="1" x14ac:dyDescent="0.25">
      <c r="A23" s="36">
        <v>19</v>
      </c>
      <c r="B23" s="80">
        <v>147</v>
      </c>
      <c r="C23" s="46">
        <v>43041</v>
      </c>
      <c r="D23" s="46">
        <v>19</v>
      </c>
      <c r="E23" s="85">
        <v>23</v>
      </c>
      <c r="F23" s="71" t="s">
        <v>105</v>
      </c>
      <c r="G23" s="46" t="s">
        <v>66</v>
      </c>
      <c r="H23" s="50" t="s">
        <v>510</v>
      </c>
      <c r="I23" s="49" t="s">
        <v>45</v>
      </c>
      <c r="J23" s="49" t="s">
        <v>250</v>
      </c>
      <c r="K23" s="48"/>
      <c r="M23" s="46" t="s">
        <v>297</v>
      </c>
      <c r="N23" s="57">
        <v>20</v>
      </c>
      <c r="O23" s="42"/>
      <c r="P23" s="42"/>
      <c r="Q23" s="46"/>
      <c r="R23" s="46"/>
      <c r="T23" s="60"/>
      <c r="W23" s="64"/>
      <c r="X23" s="65"/>
      <c r="Y23" s="65"/>
    </row>
    <row r="24" spans="1:25" s="49" customFormat="1" x14ac:dyDescent="0.25">
      <c r="A24" s="36">
        <v>20</v>
      </c>
      <c r="B24" s="80">
        <v>16</v>
      </c>
      <c r="C24" s="46">
        <v>43081</v>
      </c>
      <c r="D24" s="49">
        <v>20</v>
      </c>
      <c r="E24" s="85">
        <v>24</v>
      </c>
      <c r="F24" s="86" t="s">
        <v>143</v>
      </c>
      <c r="G24" s="46" t="s">
        <v>66</v>
      </c>
      <c r="H24" s="47" t="s">
        <v>546</v>
      </c>
      <c r="I24" s="46" t="s">
        <v>53</v>
      </c>
      <c r="J24" s="46" t="s">
        <v>251</v>
      </c>
      <c r="K24" s="48"/>
      <c r="M24" s="46" t="s">
        <v>337</v>
      </c>
      <c r="N24" s="56">
        <v>21</v>
      </c>
      <c r="O24" s="42"/>
      <c r="P24" s="42"/>
      <c r="Q24" s="46"/>
      <c r="R24" s="46"/>
      <c r="S24" s="46"/>
      <c r="T24" s="60"/>
      <c r="W24" s="64"/>
      <c r="X24" s="65"/>
      <c r="Y24" s="65"/>
    </row>
    <row r="25" spans="1:25" s="49" customFormat="1" x14ac:dyDescent="0.25">
      <c r="A25" s="36">
        <v>21</v>
      </c>
      <c r="B25" s="80">
        <v>17</v>
      </c>
      <c r="C25" s="46">
        <v>43084</v>
      </c>
      <c r="D25" s="46">
        <v>21</v>
      </c>
      <c r="E25" s="85">
        <v>25</v>
      </c>
      <c r="F25" s="86" t="s">
        <v>163</v>
      </c>
      <c r="G25" s="46" t="s">
        <v>66</v>
      </c>
      <c r="H25" s="47" t="s">
        <v>564</v>
      </c>
      <c r="I25" s="46" t="s">
        <v>46</v>
      </c>
      <c r="J25" s="46" t="s">
        <v>251</v>
      </c>
      <c r="K25" s="48"/>
      <c r="L25" s="46"/>
      <c r="M25" s="46" t="s">
        <v>359</v>
      </c>
      <c r="N25" s="56">
        <v>22</v>
      </c>
      <c r="O25" s="42"/>
      <c r="P25" s="42"/>
      <c r="Q25" s="46"/>
      <c r="R25" s="46"/>
      <c r="S25" s="46"/>
      <c r="T25" s="60"/>
      <c r="W25" s="64"/>
      <c r="X25" s="65"/>
      <c r="Y25" s="65"/>
    </row>
    <row r="26" spans="1:25" s="49" customFormat="1" x14ac:dyDescent="0.25">
      <c r="A26" s="36">
        <v>22</v>
      </c>
      <c r="B26" s="80">
        <v>197</v>
      </c>
      <c r="C26" s="46">
        <v>43082</v>
      </c>
      <c r="D26" s="49">
        <v>22</v>
      </c>
      <c r="E26" s="85">
        <v>26</v>
      </c>
      <c r="F26" s="86" t="s">
        <v>144</v>
      </c>
      <c r="G26" s="46" t="s">
        <v>66</v>
      </c>
      <c r="H26" s="47" t="s">
        <v>547</v>
      </c>
      <c r="I26" s="46" t="s">
        <v>48</v>
      </c>
      <c r="J26" s="46" t="s">
        <v>251</v>
      </c>
      <c r="K26" s="48"/>
      <c r="L26" s="46"/>
      <c r="M26" s="49" t="s">
        <v>338</v>
      </c>
      <c r="N26" s="56">
        <v>23</v>
      </c>
      <c r="O26" s="42"/>
      <c r="P26" s="42"/>
      <c r="S26" s="46"/>
      <c r="T26" s="60"/>
      <c r="W26" s="64"/>
      <c r="X26" s="65"/>
      <c r="Y26" s="65"/>
    </row>
    <row r="27" spans="1:25" s="49" customFormat="1" x14ac:dyDescent="0.25">
      <c r="A27" s="36">
        <v>23</v>
      </c>
      <c r="B27" s="80">
        <v>2060</v>
      </c>
      <c r="C27" s="46">
        <v>43119</v>
      </c>
      <c r="D27" s="46">
        <v>1</v>
      </c>
      <c r="E27" s="85">
        <v>27</v>
      </c>
      <c r="F27" s="86" t="s">
        <v>195</v>
      </c>
      <c r="G27" s="46" t="s">
        <v>66</v>
      </c>
      <c r="H27" s="47" t="s">
        <v>596</v>
      </c>
      <c r="I27" s="46" t="s">
        <v>45</v>
      </c>
      <c r="J27" s="46" t="s">
        <v>252</v>
      </c>
      <c r="K27" s="48"/>
      <c r="L27" s="46"/>
      <c r="M27" s="49" t="s">
        <v>397</v>
      </c>
      <c r="N27" s="56">
        <v>24</v>
      </c>
      <c r="O27" s="42"/>
      <c r="P27" s="42"/>
      <c r="S27" s="46"/>
      <c r="T27" s="60"/>
      <c r="W27" s="64"/>
      <c r="X27" s="65"/>
      <c r="Y27" s="65"/>
    </row>
    <row r="28" spans="1:25" s="49" customFormat="1" x14ac:dyDescent="0.25">
      <c r="A28" s="36">
        <v>24</v>
      </c>
      <c r="B28" s="80">
        <v>19</v>
      </c>
      <c r="C28" s="46">
        <v>43080</v>
      </c>
      <c r="D28" s="49">
        <v>2</v>
      </c>
      <c r="E28" s="85">
        <v>28</v>
      </c>
      <c r="F28" s="71" t="s">
        <v>145</v>
      </c>
      <c r="G28" s="46" t="s">
        <v>66</v>
      </c>
      <c r="H28" s="50" t="s">
        <v>548</v>
      </c>
      <c r="I28" s="49" t="s">
        <v>46</v>
      </c>
      <c r="J28" s="49" t="s">
        <v>251</v>
      </c>
      <c r="K28" s="48"/>
      <c r="M28" s="46" t="s">
        <v>339</v>
      </c>
      <c r="N28" s="57">
        <v>25</v>
      </c>
      <c r="O28" s="42"/>
      <c r="P28" s="42"/>
      <c r="Q28" s="46"/>
      <c r="R28" s="46"/>
      <c r="T28" s="60"/>
      <c r="W28" s="64"/>
      <c r="X28" s="65"/>
      <c r="Y28" s="65"/>
    </row>
    <row r="29" spans="1:25" s="49" customFormat="1" x14ac:dyDescent="0.25">
      <c r="A29" s="36">
        <v>25</v>
      </c>
      <c r="B29" s="80">
        <v>20</v>
      </c>
      <c r="C29" s="46">
        <v>43083</v>
      </c>
      <c r="D29" s="46">
        <v>3</v>
      </c>
      <c r="E29" s="85">
        <v>29</v>
      </c>
      <c r="F29" s="86" t="s">
        <v>146</v>
      </c>
      <c r="G29" s="46" t="s">
        <v>66</v>
      </c>
      <c r="H29" s="47" t="s">
        <v>549</v>
      </c>
      <c r="I29" s="46" t="s">
        <v>49</v>
      </c>
      <c r="J29" s="46" t="s">
        <v>251</v>
      </c>
      <c r="K29" s="48"/>
      <c r="L29" s="46"/>
      <c r="M29" s="49" t="s">
        <v>340</v>
      </c>
      <c r="N29" s="56">
        <v>26</v>
      </c>
      <c r="O29" s="42"/>
      <c r="P29" s="42"/>
      <c r="S29" s="46"/>
      <c r="T29" s="60"/>
      <c r="W29" s="64"/>
      <c r="X29" s="65"/>
      <c r="Y29" s="65"/>
    </row>
    <row r="30" spans="1:25" s="49" customFormat="1" x14ac:dyDescent="0.25">
      <c r="A30" s="36">
        <v>26</v>
      </c>
      <c r="B30" s="80">
        <v>2009</v>
      </c>
      <c r="C30" s="46">
        <v>43159</v>
      </c>
      <c r="D30" s="49">
        <v>4</v>
      </c>
      <c r="E30" s="85">
        <v>30</v>
      </c>
      <c r="F30" s="86" t="s">
        <v>237</v>
      </c>
      <c r="G30" s="46" t="s">
        <v>66</v>
      </c>
      <c r="H30" s="47" t="s">
        <v>631</v>
      </c>
      <c r="I30" s="46" t="s">
        <v>46</v>
      </c>
      <c r="J30" s="46" t="s">
        <v>253</v>
      </c>
      <c r="K30" s="48"/>
      <c r="L30" s="46"/>
      <c r="M30" s="46" t="s">
        <v>447</v>
      </c>
      <c r="N30" s="56">
        <v>27</v>
      </c>
      <c r="O30" s="42"/>
      <c r="P30" s="42"/>
      <c r="Q30" s="46"/>
      <c r="R30" s="46"/>
      <c r="S30" s="46"/>
      <c r="T30" s="60"/>
      <c r="W30" s="64"/>
      <c r="X30" s="65"/>
      <c r="Y30" s="65"/>
    </row>
    <row r="31" spans="1:25" s="49" customFormat="1" x14ac:dyDescent="0.25">
      <c r="A31" s="36">
        <v>27</v>
      </c>
      <c r="B31" s="80">
        <v>22</v>
      </c>
      <c r="C31" s="46">
        <v>43085</v>
      </c>
      <c r="D31" s="46">
        <v>5</v>
      </c>
      <c r="E31" s="85">
        <v>31</v>
      </c>
      <c r="F31" s="86" t="s">
        <v>147</v>
      </c>
      <c r="G31" s="46" t="s">
        <v>66</v>
      </c>
      <c r="H31" s="47" t="s">
        <v>550</v>
      </c>
      <c r="I31" s="46" t="s">
        <v>46</v>
      </c>
      <c r="J31" s="46" t="s">
        <v>251</v>
      </c>
      <c r="K31" s="48"/>
      <c r="M31" s="46" t="s">
        <v>341</v>
      </c>
      <c r="N31" s="56">
        <v>28</v>
      </c>
      <c r="O31" s="42"/>
      <c r="P31" s="42"/>
      <c r="Q31" s="46"/>
      <c r="R31" s="46"/>
      <c r="S31" s="46"/>
      <c r="T31" s="60"/>
      <c r="W31" s="64"/>
      <c r="X31" s="65"/>
      <c r="Y31" s="65"/>
    </row>
    <row r="32" spans="1:25" s="49" customFormat="1" x14ac:dyDescent="0.25">
      <c r="A32" s="36">
        <v>28</v>
      </c>
      <c r="B32" s="80">
        <v>2010</v>
      </c>
      <c r="C32" s="46">
        <v>43042</v>
      </c>
      <c r="D32" s="49">
        <v>6</v>
      </c>
      <c r="E32" s="85">
        <v>32</v>
      </c>
      <c r="F32" s="86" t="s">
        <v>122</v>
      </c>
      <c r="G32" s="46" t="s">
        <v>66</v>
      </c>
      <c r="H32" s="47" t="s">
        <v>527</v>
      </c>
      <c r="I32" s="46" t="s">
        <v>46</v>
      </c>
      <c r="J32" s="46" t="s">
        <v>250</v>
      </c>
      <c r="K32" s="48"/>
      <c r="L32" s="46"/>
      <c r="M32" s="49" t="s">
        <v>316</v>
      </c>
      <c r="N32" s="56">
        <v>29</v>
      </c>
      <c r="O32" s="42"/>
      <c r="P32" s="42"/>
      <c r="S32" s="46"/>
      <c r="T32" s="60"/>
      <c r="W32" s="64"/>
      <c r="X32" s="65"/>
      <c r="Y32" s="65"/>
    </row>
    <row r="33" spans="1:25" s="49" customFormat="1" x14ac:dyDescent="0.25">
      <c r="A33" s="36">
        <v>29</v>
      </c>
      <c r="B33" s="80">
        <v>3005</v>
      </c>
      <c r="C33" s="46">
        <v>43087</v>
      </c>
      <c r="D33" s="46">
        <v>7</v>
      </c>
      <c r="E33" s="85">
        <v>33</v>
      </c>
      <c r="F33" s="86" t="s">
        <v>175</v>
      </c>
      <c r="G33" s="46" t="s">
        <v>66</v>
      </c>
      <c r="H33" s="47" t="s">
        <v>573</v>
      </c>
      <c r="I33" s="46" t="s">
        <v>46</v>
      </c>
      <c r="J33" s="46" t="s">
        <v>251</v>
      </c>
      <c r="K33" s="48"/>
      <c r="L33" s="46"/>
      <c r="M33" s="49" t="s">
        <v>371</v>
      </c>
      <c r="N33" s="56">
        <v>30</v>
      </c>
      <c r="O33" s="42"/>
      <c r="P33" s="42"/>
      <c r="S33" s="46"/>
      <c r="T33" s="60"/>
      <c r="W33" s="64"/>
      <c r="X33" s="65"/>
      <c r="Y33" s="65"/>
    </row>
    <row r="34" spans="1:25" s="49" customFormat="1" x14ac:dyDescent="0.25">
      <c r="A34" s="36">
        <v>30</v>
      </c>
      <c r="B34" s="80">
        <v>23</v>
      </c>
      <c r="C34" s="46">
        <v>43086</v>
      </c>
      <c r="D34" s="49">
        <v>8</v>
      </c>
      <c r="E34" s="85">
        <v>34</v>
      </c>
      <c r="F34" s="86" t="s">
        <v>148</v>
      </c>
      <c r="G34" s="46" t="s">
        <v>66</v>
      </c>
      <c r="H34" s="47" t="s">
        <v>522</v>
      </c>
      <c r="I34" s="46" t="s">
        <v>46</v>
      </c>
      <c r="J34" s="46" t="s">
        <v>251</v>
      </c>
      <c r="K34" s="48"/>
      <c r="L34" s="46"/>
      <c r="M34" s="49" t="s">
        <v>342</v>
      </c>
      <c r="N34" s="56">
        <v>31</v>
      </c>
      <c r="O34" s="42"/>
      <c r="P34" s="42"/>
      <c r="S34" s="46"/>
      <c r="T34" s="60"/>
      <c r="W34" s="64"/>
      <c r="X34" s="65"/>
      <c r="Y34" s="65"/>
    </row>
    <row r="35" spans="1:25" s="49" customFormat="1" x14ac:dyDescent="0.25">
      <c r="A35" s="36">
        <v>31</v>
      </c>
      <c r="B35" s="80">
        <v>24</v>
      </c>
      <c r="C35" s="46">
        <v>43120</v>
      </c>
      <c r="D35" s="46">
        <v>9</v>
      </c>
      <c r="E35" s="85">
        <v>36</v>
      </c>
      <c r="F35" s="86" t="s">
        <v>182</v>
      </c>
      <c r="G35" s="46" t="s">
        <v>66</v>
      </c>
      <c r="H35" s="47" t="s">
        <v>582</v>
      </c>
      <c r="I35" s="46" t="s">
        <v>46</v>
      </c>
      <c r="J35" s="46" t="s">
        <v>252</v>
      </c>
      <c r="K35" s="48"/>
      <c r="M35" s="46" t="s">
        <v>381</v>
      </c>
      <c r="N35" s="56">
        <v>33</v>
      </c>
      <c r="O35" s="42"/>
      <c r="P35" s="42"/>
      <c r="Q35" s="46"/>
      <c r="R35" s="46"/>
      <c r="S35" s="46"/>
      <c r="T35" s="60"/>
      <c r="W35" s="64"/>
      <c r="X35" s="65"/>
      <c r="Y35" s="65"/>
    </row>
    <row r="36" spans="1:25" s="49" customFormat="1" x14ac:dyDescent="0.25">
      <c r="A36" s="36">
        <v>32</v>
      </c>
      <c r="B36" s="80">
        <v>25</v>
      </c>
      <c r="C36" s="46">
        <v>43088</v>
      </c>
      <c r="D36" s="49">
        <v>10</v>
      </c>
      <c r="E36" s="85">
        <v>37</v>
      </c>
      <c r="F36" s="71" t="s">
        <v>164</v>
      </c>
      <c r="G36" s="46" t="s">
        <v>66</v>
      </c>
      <c r="H36" s="50" t="s">
        <v>565</v>
      </c>
      <c r="I36" s="49" t="s">
        <v>53</v>
      </c>
      <c r="J36" s="49" t="s">
        <v>251</v>
      </c>
      <c r="K36" s="48"/>
      <c r="M36" s="46" t="s">
        <v>360</v>
      </c>
      <c r="N36" s="57">
        <v>34</v>
      </c>
      <c r="O36" s="42"/>
      <c r="P36" s="42"/>
      <c r="Q36" s="46"/>
      <c r="R36" s="46"/>
      <c r="T36" s="60"/>
      <c r="W36" s="64"/>
      <c r="X36" s="65"/>
      <c r="Y36" s="65"/>
    </row>
    <row r="37" spans="1:25" s="49" customFormat="1" x14ac:dyDescent="0.25">
      <c r="A37" s="36">
        <v>33</v>
      </c>
      <c r="B37" s="80">
        <v>27</v>
      </c>
      <c r="C37" s="46">
        <v>43010</v>
      </c>
      <c r="D37" s="46">
        <v>11</v>
      </c>
      <c r="E37" s="85">
        <v>38</v>
      </c>
      <c r="F37" s="86" t="s">
        <v>72</v>
      </c>
      <c r="G37" s="46" t="s">
        <v>66</v>
      </c>
      <c r="H37" s="47" t="s">
        <v>472</v>
      </c>
      <c r="I37" s="46" t="s">
        <v>55</v>
      </c>
      <c r="J37" s="46" t="s">
        <v>249</v>
      </c>
      <c r="K37" s="48"/>
      <c r="M37" s="46" t="s">
        <v>258</v>
      </c>
      <c r="N37" s="56">
        <v>35</v>
      </c>
      <c r="O37" s="42"/>
      <c r="P37" s="42"/>
      <c r="Q37" s="46"/>
      <c r="R37" s="46"/>
      <c r="S37" s="46"/>
      <c r="T37" s="60"/>
      <c r="W37" s="64"/>
      <c r="X37" s="65"/>
      <c r="Y37" s="65"/>
    </row>
    <row r="38" spans="1:25" s="49" customFormat="1" x14ac:dyDescent="0.25">
      <c r="A38" s="36">
        <v>34</v>
      </c>
      <c r="B38" s="80">
        <v>3007</v>
      </c>
      <c r="C38" s="46">
        <v>43160</v>
      </c>
      <c r="D38" s="49">
        <v>12</v>
      </c>
      <c r="E38" s="85">
        <v>40</v>
      </c>
      <c r="F38" s="86" t="s">
        <v>227</v>
      </c>
      <c r="G38" s="46" t="s">
        <v>66</v>
      </c>
      <c r="H38" s="47" t="s">
        <v>620</v>
      </c>
      <c r="I38" s="46" t="s">
        <v>55</v>
      </c>
      <c r="J38" s="46" t="s">
        <v>253</v>
      </c>
      <c r="K38" s="48"/>
      <c r="L38" s="46"/>
      <c r="M38" s="46" t="s">
        <v>433</v>
      </c>
      <c r="N38" s="56">
        <v>37</v>
      </c>
      <c r="O38" s="42"/>
      <c r="P38" s="42"/>
      <c r="Q38" s="46"/>
      <c r="R38" s="46"/>
      <c r="S38" s="46"/>
      <c r="T38" s="60"/>
      <c r="W38" s="64"/>
      <c r="X38" s="65"/>
      <c r="Y38" s="65"/>
    </row>
    <row r="39" spans="1:25" s="49" customFormat="1" x14ac:dyDescent="0.25">
      <c r="A39" s="36">
        <v>35</v>
      </c>
      <c r="B39" s="80">
        <v>198</v>
      </c>
      <c r="C39" s="46">
        <v>43121</v>
      </c>
      <c r="D39" s="46">
        <v>13</v>
      </c>
      <c r="E39" s="85">
        <v>41</v>
      </c>
      <c r="F39" s="86" t="s">
        <v>191</v>
      </c>
      <c r="G39" s="46" t="s">
        <v>66</v>
      </c>
      <c r="H39" s="47" t="s">
        <v>584</v>
      </c>
      <c r="I39" s="46" t="s">
        <v>46</v>
      </c>
      <c r="J39" s="46" t="s">
        <v>252</v>
      </c>
      <c r="K39" s="48"/>
      <c r="M39" s="49" t="s">
        <v>391</v>
      </c>
      <c r="N39" s="56">
        <v>38</v>
      </c>
      <c r="O39" s="42"/>
      <c r="P39" s="42"/>
      <c r="S39" s="46"/>
      <c r="T39" s="60"/>
      <c r="W39" s="64"/>
      <c r="X39" s="65"/>
      <c r="Y39" s="65"/>
    </row>
    <row r="40" spans="1:25" s="49" customFormat="1" x14ac:dyDescent="0.25">
      <c r="A40" s="36">
        <v>36</v>
      </c>
      <c r="B40" s="80">
        <v>152</v>
      </c>
      <c r="C40" s="46">
        <v>43009</v>
      </c>
      <c r="D40" s="49">
        <v>14</v>
      </c>
      <c r="E40" s="85">
        <v>42</v>
      </c>
      <c r="F40" s="86" t="s">
        <v>645</v>
      </c>
      <c r="G40" s="46" t="s">
        <v>66</v>
      </c>
      <c r="H40" s="47" t="s">
        <v>473</v>
      </c>
      <c r="I40" s="46" t="s">
        <v>46</v>
      </c>
      <c r="J40" s="46" t="s">
        <v>249</v>
      </c>
      <c r="K40" s="48"/>
      <c r="L40" s="46"/>
      <c r="M40" s="49" t="s">
        <v>259</v>
      </c>
      <c r="N40" s="56">
        <v>39</v>
      </c>
      <c r="O40" s="42"/>
      <c r="P40" s="42"/>
      <c r="S40" s="46"/>
      <c r="T40" s="60"/>
      <c r="W40" s="64"/>
      <c r="X40" s="65"/>
      <c r="Y40" s="65"/>
    </row>
    <row r="41" spans="1:25" s="49" customFormat="1" x14ac:dyDescent="0.25">
      <c r="A41" s="36">
        <v>37</v>
      </c>
      <c r="B41" s="80">
        <v>28</v>
      </c>
      <c r="C41" s="46">
        <v>43162</v>
      </c>
      <c r="D41" s="46">
        <v>15</v>
      </c>
      <c r="E41" s="85">
        <v>43</v>
      </c>
      <c r="F41" s="86" t="s">
        <v>238</v>
      </c>
      <c r="G41" s="46" t="s">
        <v>66</v>
      </c>
      <c r="H41" s="47" t="s">
        <v>632</v>
      </c>
      <c r="I41" s="46" t="s">
        <v>60</v>
      </c>
      <c r="J41" s="46" t="s">
        <v>253</v>
      </c>
      <c r="K41" s="48"/>
      <c r="L41" s="46"/>
      <c r="M41" s="49" t="s">
        <v>448</v>
      </c>
      <c r="N41" s="56">
        <v>40</v>
      </c>
      <c r="O41" s="42"/>
      <c r="P41" s="42"/>
      <c r="S41" s="46"/>
      <c r="T41" s="60"/>
      <c r="W41" s="64"/>
      <c r="X41" s="65"/>
      <c r="Y41" s="65"/>
    </row>
    <row r="42" spans="1:25" s="49" customFormat="1" x14ac:dyDescent="0.25">
      <c r="A42" s="36">
        <v>38</v>
      </c>
      <c r="B42" s="80">
        <v>4003</v>
      </c>
      <c r="C42" s="46">
        <v>43046</v>
      </c>
      <c r="D42" s="49">
        <v>16</v>
      </c>
      <c r="E42" s="85">
        <v>45</v>
      </c>
      <c r="F42" s="86" t="s">
        <v>138</v>
      </c>
      <c r="G42" s="46" t="s">
        <v>66</v>
      </c>
      <c r="H42" s="47" t="s">
        <v>542</v>
      </c>
      <c r="I42" s="46" t="s">
        <v>45</v>
      </c>
      <c r="J42" s="46" t="s">
        <v>250</v>
      </c>
      <c r="K42" s="48"/>
      <c r="M42" s="46" t="s">
        <v>332</v>
      </c>
      <c r="N42" s="56">
        <v>42</v>
      </c>
      <c r="O42" s="42"/>
      <c r="P42" s="42"/>
      <c r="Q42" s="46"/>
      <c r="R42" s="46"/>
      <c r="S42" s="46"/>
      <c r="T42" s="60"/>
      <c r="W42" s="64"/>
      <c r="X42" s="65"/>
      <c r="Y42" s="65"/>
    </row>
    <row r="43" spans="1:25" s="49" customFormat="1" x14ac:dyDescent="0.25">
      <c r="A43" s="36">
        <v>39</v>
      </c>
      <c r="B43" s="80">
        <v>3008</v>
      </c>
      <c r="C43" s="46">
        <v>43045</v>
      </c>
      <c r="D43" s="46">
        <v>17</v>
      </c>
      <c r="E43" s="85">
        <v>46</v>
      </c>
      <c r="F43" s="86" t="s">
        <v>133</v>
      </c>
      <c r="G43" s="46" t="s">
        <v>66</v>
      </c>
      <c r="H43" s="47" t="s">
        <v>537</v>
      </c>
      <c r="I43" s="46" t="s">
        <v>56</v>
      </c>
      <c r="J43" s="46" t="s">
        <v>250</v>
      </c>
      <c r="K43" s="48"/>
      <c r="M43" s="46" t="s">
        <v>327</v>
      </c>
      <c r="N43" s="56">
        <v>43</v>
      </c>
      <c r="O43" s="42"/>
      <c r="P43" s="42"/>
      <c r="Q43" s="46"/>
      <c r="R43" s="46"/>
      <c r="S43" s="46"/>
      <c r="T43" s="60"/>
      <c r="W43" s="64"/>
      <c r="X43" s="65"/>
      <c r="Y43" s="65"/>
    </row>
    <row r="44" spans="1:25" s="49" customFormat="1" x14ac:dyDescent="0.25">
      <c r="A44" s="36">
        <v>40</v>
      </c>
      <c r="B44" s="80">
        <v>33</v>
      </c>
      <c r="C44" s="46">
        <v>43044</v>
      </c>
      <c r="D44" s="49">
        <v>18</v>
      </c>
      <c r="E44" s="85">
        <v>47</v>
      </c>
      <c r="F44" s="86" t="s">
        <v>123</v>
      </c>
      <c r="G44" s="46" t="s">
        <v>66</v>
      </c>
      <c r="H44" s="47" t="s">
        <v>528</v>
      </c>
      <c r="I44" s="46" t="s">
        <v>47</v>
      </c>
      <c r="J44" s="46" t="s">
        <v>250</v>
      </c>
      <c r="K44" s="48"/>
      <c r="M44" s="49" t="s">
        <v>317</v>
      </c>
      <c r="N44" s="56">
        <v>44</v>
      </c>
      <c r="O44" s="42"/>
      <c r="P44" s="42"/>
      <c r="S44" s="46"/>
      <c r="T44" s="60"/>
      <c r="W44" s="64"/>
      <c r="X44" s="65"/>
      <c r="Y44" s="65"/>
    </row>
    <row r="45" spans="1:25" s="49" customFormat="1" x14ac:dyDescent="0.25">
      <c r="A45" s="36">
        <v>41</v>
      </c>
      <c r="B45" s="80">
        <v>34</v>
      </c>
      <c r="C45" s="46">
        <v>43163</v>
      </c>
      <c r="D45" s="46">
        <v>19</v>
      </c>
      <c r="E45" s="85">
        <v>48</v>
      </c>
      <c r="F45" s="86" t="s">
        <v>228</v>
      </c>
      <c r="G45" s="46" t="s">
        <v>66</v>
      </c>
      <c r="H45" s="47" t="s">
        <v>589</v>
      </c>
      <c r="I45" s="46" t="s">
        <v>467</v>
      </c>
      <c r="J45" s="46" t="s">
        <v>253</v>
      </c>
      <c r="K45" s="48"/>
      <c r="L45" s="46"/>
      <c r="M45" s="49" t="s">
        <v>434</v>
      </c>
      <c r="N45" s="56">
        <v>45</v>
      </c>
      <c r="O45" s="42"/>
      <c r="P45" s="42"/>
      <c r="S45" s="46"/>
      <c r="T45" s="60"/>
      <c r="W45" s="64"/>
      <c r="X45" s="65"/>
      <c r="Y45" s="65"/>
    </row>
    <row r="46" spans="1:25" s="49" customFormat="1" x14ac:dyDescent="0.25">
      <c r="A46" s="36">
        <v>42</v>
      </c>
      <c r="B46" s="80">
        <v>3010</v>
      </c>
      <c r="C46" s="46">
        <v>43089</v>
      </c>
      <c r="D46" s="49">
        <v>20</v>
      </c>
      <c r="E46" s="85">
        <v>50</v>
      </c>
      <c r="F46" s="86" t="s">
        <v>176</v>
      </c>
      <c r="G46" s="46" t="s">
        <v>66</v>
      </c>
      <c r="H46" s="47" t="s">
        <v>574</v>
      </c>
      <c r="I46" s="46" t="s">
        <v>51</v>
      </c>
      <c r="J46" s="46" t="s">
        <v>251</v>
      </c>
      <c r="K46" s="48"/>
      <c r="M46" s="46" t="s">
        <v>372</v>
      </c>
      <c r="N46" s="56">
        <v>47</v>
      </c>
      <c r="O46" s="42"/>
      <c r="P46" s="42"/>
      <c r="Q46" s="46"/>
      <c r="R46" s="46"/>
      <c r="S46" s="46"/>
      <c r="T46" s="60"/>
      <c r="W46" s="64"/>
      <c r="X46" s="65"/>
      <c r="Y46" s="65"/>
    </row>
    <row r="47" spans="1:25" s="49" customFormat="1" x14ac:dyDescent="0.25">
      <c r="A47" s="36">
        <v>43</v>
      </c>
      <c r="B47" s="80">
        <v>36</v>
      </c>
      <c r="C47" s="46">
        <v>43091</v>
      </c>
      <c r="D47" s="46">
        <v>21</v>
      </c>
      <c r="E47" s="85">
        <v>51</v>
      </c>
      <c r="F47" s="86" t="s">
        <v>165</v>
      </c>
      <c r="G47" s="46" t="s">
        <v>66</v>
      </c>
      <c r="H47" s="47" t="s">
        <v>566</v>
      </c>
      <c r="I47" s="46" t="s">
        <v>46</v>
      </c>
      <c r="J47" s="46" t="s">
        <v>251</v>
      </c>
      <c r="K47" s="48"/>
      <c r="M47" s="49" t="s">
        <v>361</v>
      </c>
      <c r="N47" s="56">
        <v>48</v>
      </c>
      <c r="O47" s="42"/>
      <c r="P47" s="42"/>
      <c r="S47" s="46"/>
      <c r="T47" s="60"/>
      <c r="W47" s="64"/>
      <c r="X47" s="65"/>
      <c r="Y47" s="65"/>
    </row>
    <row r="48" spans="1:25" s="49" customFormat="1" x14ac:dyDescent="0.25">
      <c r="A48" s="36">
        <v>44</v>
      </c>
      <c r="B48" s="80">
        <v>3011</v>
      </c>
      <c r="C48" s="46">
        <v>43090</v>
      </c>
      <c r="D48" s="49">
        <v>22</v>
      </c>
      <c r="E48" s="85">
        <v>52</v>
      </c>
      <c r="F48" s="71" t="s">
        <v>165</v>
      </c>
      <c r="G48" s="46" t="s">
        <v>66</v>
      </c>
      <c r="H48" s="50" t="s">
        <v>575</v>
      </c>
      <c r="I48" s="49" t="s">
        <v>55</v>
      </c>
      <c r="J48" s="49" t="s">
        <v>251</v>
      </c>
      <c r="K48" s="48"/>
      <c r="L48" s="46"/>
      <c r="M48" s="49" t="s">
        <v>373</v>
      </c>
      <c r="N48" s="57">
        <v>49</v>
      </c>
      <c r="O48" s="42"/>
      <c r="P48" s="42"/>
      <c r="T48" s="60"/>
      <c r="W48" s="64"/>
      <c r="X48" s="65"/>
      <c r="Y48" s="65"/>
    </row>
    <row r="49" spans="1:25" s="49" customFormat="1" x14ac:dyDescent="0.25">
      <c r="A49" s="36">
        <v>45</v>
      </c>
      <c r="B49" s="80">
        <v>5002</v>
      </c>
      <c r="C49" s="46">
        <v>43206</v>
      </c>
      <c r="D49" s="46">
        <v>1</v>
      </c>
      <c r="E49" s="85">
        <v>53</v>
      </c>
      <c r="F49" s="86" t="s">
        <v>140</v>
      </c>
      <c r="G49" s="46" t="s">
        <v>66</v>
      </c>
      <c r="H49" s="47" t="s">
        <v>544</v>
      </c>
      <c r="I49" s="46" t="s">
        <v>60</v>
      </c>
      <c r="J49" s="46" t="s">
        <v>250</v>
      </c>
      <c r="K49" s="48"/>
      <c r="M49" s="49" t="s">
        <v>334</v>
      </c>
      <c r="N49" s="56">
        <v>50</v>
      </c>
      <c r="O49" s="42"/>
      <c r="P49" s="42"/>
      <c r="S49" s="46"/>
      <c r="T49" s="60"/>
      <c r="W49" s="64"/>
      <c r="X49" s="65"/>
      <c r="Y49" s="65"/>
    </row>
    <row r="50" spans="1:25" s="49" customFormat="1" x14ac:dyDescent="0.25">
      <c r="A50" s="36">
        <v>46</v>
      </c>
      <c r="B50" s="80">
        <v>37</v>
      </c>
      <c r="C50" s="46">
        <v>43122</v>
      </c>
      <c r="D50" s="49">
        <v>2</v>
      </c>
      <c r="E50" s="85">
        <v>54</v>
      </c>
      <c r="F50" s="86" t="s">
        <v>193</v>
      </c>
      <c r="G50" s="46" t="s">
        <v>66</v>
      </c>
      <c r="H50" s="47" t="s">
        <v>593</v>
      </c>
      <c r="I50" s="47" t="s">
        <v>46</v>
      </c>
      <c r="J50" s="46" t="s">
        <v>252</v>
      </c>
      <c r="K50" s="48"/>
      <c r="M50" s="46" t="s">
        <v>393</v>
      </c>
      <c r="N50" s="56">
        <v>51</v>
      </c>
      <c r="O50" s="42"/>
      <c r="P50" s="42"/>
      <c r="Q50" s="46"/>
      <c r="R50" s="46"/>
      <c r="S50" s="46"/>
      <c r="T50" s="60"/>
      <c r="W50" s="64"/>
      <c r="X50" s="65"/>
      <c r="Y50" s="65"/>
    </row>
    <row r="51" spans="1:25" s="49" customFormat="1" x14ac:dyDescent="0.25">
      <c r="A51" s="36">
        <v>47</v>
      </c>
      <c r="B51" s="80">
        <v>40</v>
      </c>
      <c r="C51" s="46">
        <v>43164</v>
      </c>
      <c r="D51" s="46">
        <v>3</v>
      </c>
      <c r="E51" s="85">
        <v>55</v>
      </c>
      <c r="F51" s="86" t="s">
        <v>215</v>
      </c>
      <c r="G51" s="46" t="s">
        <v>66</v>
      </c>
      <c r="H51" s="47" t="s">
        <v>612</v>
      </c>
      <c r="I51" s="46" t="s">
        <v>63</v>
      </c>
      <c r="J51" s="46" t="s">
        <v>253</v>
      </c>
      <c r="K51" s="48"/>
      <c r="L51" s="46"/>
      <c r="M51" s="49" t="s">
        <v>420</v>
      </c>
      <c r="N51" s="56">
        <v>52</v>
      </c>
      <c r="O51" s="42"/>
      <c r="P51" s="42"/>
      <c r="S51" s="46"/>
      <c r="T51" s="60"/>
      <c r="W51" s="64"/>
      <c r="X51" s="65"/>
      <c r="Y51" s="65"/>
    </row>
    <row r="52" spans="1:25" s="49" customFormat="1" x14ac:dyDescent="0.25">
      <c r="A52" s="36">
        <v>48</v>
      </c>
      <c r="B52" s="80">
        <v>6005</v>
      </c>
      <c r="C52" s="46">
        <v>43209</v>
      </c>
      <c r="D52" s="49">
        <v>4</v>
      </c>
      <c r="E52" s="85">
        <v>56</v>
      </c>
      <c r="F52" s="86" t="s">
        <v>178</v>
      </c>
      <c r="G52" s="46" t="s">
        <v>66</v>
      </c>
      <c r="H52" s="47" t="s">
        <v>577</v>
      </c>
      <c r="I52" s="46" t="s">
        <v>53</v>
      </c>
      <c r="J52" s="46" t="s">
        <v>251</v>
      </c>
      <c r="K52" s="48"/>
      <c r="M52" s="46" t="s">
        <v>376</v>
      </c>
      <c r="N52" s="56">
        <v>53</v>
      </c>
      <c r="O52" s="42"/>
      <c r="P52" s="42"/>
      <c r="Q52" s="46"/>
      <c r="R52" s="46"/>
      <c r="S52" s="46"/>
      <c r="T52" s="60"/>
      <c r="W52" s="64"/>
      <c r="X52" s="65"/>
      <c r="Y52" s="65"/>
    </row>
    <row r="53" spans="1:25" s="49" customFormat="1" x14ac:dyDescent="0.25">
      <c r="A53" s="36">
        <v>49</v>
      </c>
      <c r="B53" s="80">
        <v>41</v>
      </c>
      <c r="C53" s="46">
        <v>43092</v>
      </c>
      <c r="D53" s="46">
        <v>5</v>
      </c>
      <c r="E53" s="85">
        <v>57</v>
      </c>
      <c r="F53" s="86" t="s">
        <v>149</v>
      </c>
      <c r="G53" s="46" t="s">
        <v>66</v>
      </c>
      <c r="H53" s="47" t="s">
        <v>551</v>
      </c>
      <c r="I53" s="46" t="s">
        <v>47</v>
      </c>
      <c r="J53" s="46" t="s">
        <v>251</v>
      </c>
      <c r="K53" s="48"/>
      <c r="M53" s="46" t="s">
        <v>343</v>
      </c>
      <c r="N53" s="56">
        <v>54</v>
      </c>
      <c r="O53" s="42"/>
      <c r="P53" s="42"/>
      <c r="Q53" s="46"/>
      <c r="R53" s="46"/>
      <c r="S53" s="46"/>
      <c r="T53" s="60"/>
      <c r="W53" s="64"/>
      <c r="X53" s="65"/>
      <c r="Y53" s="65"/>
    </row>
    <row r="54" spans="1:25" s="49" customFormat="1" x14ac:dyDescent="0.25">
      <c r="A54" s="36">
        <v>50</v>
      </c>
      <c r="B54" s="80">
        <v>199</v>
      </c>
      <c r="C54" s="46">
        <v>43047</v>
      </c>
      <c r="D54" s="49">
        <v>6</v>
      </c>
      <c r="E54" s="85">
        <v>58</v>
      </c>
      <c r="F54" s="86" t="s">
        <v>106</v>
      </c>
      <c r="G54" s="46" t="s">
        <v>66</v>
      </c>
      <c r="H54" s="47" t="s">
        <v>511</v>
      </c>
      <c r="I54" s="46" t="s">
        <v>46</v>
      </c>
      <c r="J54" s="46" t="s">
        <v>250</v>
      </c>
      <c r="K54" s="48"/>
      <c r="L54" s="46"/>
      <c r="M54" s="49" t="s">
        <v>298</v>
      </c>
      <c r="N54" s="56">
        <v>55</v>
      </c>
      <c r="O54" s="42"/>
      <c r="P54" s="42"/>
      <c r="S54" s="46"/>
      <c r="T54" s="60"/>
      <c r="W54" s="64"/>
      <c r="X54" s="65"/>
      <c r="Y54" s="65"/>
    </row>
    <row r="55" spans="1:25" s="49" customFormat="1" x14ac:dyDescent="0.25">
      <c r="A55" s="36">
        <v>51</v>
      </c>
      <c r="B55" s="80">
        <v>4004</v>
      </c>
      <c r="C55" s="46">
        <v>43123</v>
      </c>
      <c r="D55" s="46">
        <v>7</v>
      </c>
      <c r="E55" s="85">
        <v>59</v>
      </c>
      <c r="F55" s="86" t="s">
        <v>213</v>
      </c>
      <c r="G55" s="46" t="s">
        <v>66</v>
      </c>
      <c r="H55" s="47" t="s">
        <v>610</v>
      </c>
      <c r="I55" s="46" t="s">
        <v>46</v>
      </c>
      <c r="J55" s="46" t="s">
        <v>252</v>
      </c>
      <c r="K55" s="48"/>
      <c r="L55" s="46"/>
      <c r="M55" s="46" t="s">
        <v>417</v>
      </c>
      <c r="N55" s="56">
        <v>56</v>
      </c>
      <c r="O55" s="42"/>
      <c r="P55" s="42"/>
      <c r="Q55" s="46"/>
      <c r="R55" s="46"/>
      <c r="S55" s="46"/>
      <c r="T55" s="60"/>
      <c r="W55" s="64"/>
      <c r="X55" s="65"/>
      <c r="Y55" s="65"/>
    </row>
    <row r="56" spans="1:25" s="49" customFormat="1" x14ac:dyDescent="0.25">
      <c r="A56" s="36">
        <v>52</v>
      </c>
      <c r="B56" s="80">
        <v>156</v>
      </c>
      <c r="C56" s="46">
        <v>43165</v>
      </c>
      <c r="D56" s="49">
        <v>8</v>
      </c>
      <c r="E56" s="85">
        <v>60</v>
      </c>
      <c r="F56" s="71" t="s">
        <v>213</v>
      </c>
      <c r="G56" s="46" t="s">
        <v>66</v>
      </c>
      <c r="H56" s="50" t="s">
        <v>633</v>
      </c>
      <c r="I56" s="49" t="s">
        <v>59</v>
      </c>
      <c r="J56" s="49" t="s">
        <v>253</v>
      </c>
      <c r="K56" s="48"/>
      <c r="M56" s="46" t="s">
        <v>449</v>
      </c>
      <c r="N56" s="57">
        <v>57</v>
      </c>
      <c r="O56" s="42"/>
      <c r="P56" s="42"/>
      <c r="Q56" s="46"/>
      <c r="R56" s="46"/>
      <c r="T56" s="60"/>
      <c r="W56" s="64"/>
      <c r="X56" s="65"/>
      <c r="Y56" s="65"/>
    </row>
    <row r="57" spans="1:25" s="49" customFormat="1" x14ac:dyDescent="0.25">
      <c r="A57" s="36">
        <v>53</v>
      </c>
      <c r="B57" s="80">
        <v>2013</v>
      </c>
      <c r="C57" s="46">
        <v>43127</v>
      </c>
      <c r="D57" s="46">
        <v>9</v>
      </c>
      <c r="E57" s="85">
        <v>61</v>
      </c>
      <c r="F57" s="71" t="s">
        <v>183</v>
      </c>
      <c r="G57" s="46" t="s">
        <v>66</v>
      </c>
      <c r="H57" s="50" t="s">
        <v>583</v>
      </c>
      <c r="I57" s="49" t="s">
        <v>56</v>
      </c>
      <c r="J57" s="49" t="s">
        <v>252</v>
      </c>
      <c r="K57" s="48"/>
      <c r="L57" s="46"/>
      <c r="M57" s="46" t="s">
        <v>382</v>
      </c>
      <c r="N57" s="57">
        <v>58</v>
      </c>
      <c r="O57" s="42"/>
      <c r="P57" s="42"/>
      <c r="Q57" s="46"/>
      <c r="R57" s="46"/>
      <c r="T57" s="60"/>
      <c r="W57" s="64"/>
      <c r="X57" s="65"/>
      <c r="Y57" s="65"/>
    </row>
    <row r="58" spans="1:25" s="49" customFormat="1" x14ac:dyDescent="0.25">
      <c r="A58" s="36">
        <v>54</v>
      </c>
      <c r="B58" s="80">
        <v>43</v>
      </c>
      <c r="C58" s="49">
        <v>43049</v>
      </c>
      <c r="D58" s="49">
        <v>10</v>
      </c>
      <c r="E58" s="85">
        <v>62</v>
      </c>
      <c r="F58" s="71" t="s">
        <v>124</v>
      </c>
      <c r="G58" s="46" t="s">
        <v>66</v>
      </c>
      <c r="H58" s="50" t="s">
        <v>529</v>
      </c>
      <c r="I58" s="49" t="s">
        <v>57</v>
      </c>
      <c r="J58" s="49" t="s">
        <v>250</v>
      </c>
      <c r="K58" s="48"/>
      <c r="L58" s="46"/>
      <c r="M58" s="46" t="s">
        <v>318</v>
      </c>
      <c r="N58" s="57">
        <v>59</v>
      </c>
      <c r="O58" s="42"/>
      <c r="P58" s="42"/>
      <c r="Q58" s="46"/>
      <c r="R58" s="46"/>
      <c r="T58" s="60"/>
      <c r="W58" s="64"/>
      <c r="X58" s="65"/>
      <c r="Y58" s="65"/>
    </row>
    <row r="59" spans="1:25" s="49" customFormat="1" x14ac:dyDescent="0.25">
      <c r="A59" s="36">
        <v>55</v>
      </c>
      <c r="B59" s="80">
        <v>44</v>
      </c>
      <c r="C59" s="46">
        <v>43166</v>
      </c>
      <c r="D59" s="46">
        <v>11</v>
      </c>
      <c r="E59" s="85">
        <v>65</v>
      </c>
      <c r="F59" s="86" t="s">
        <v>216</v>
      </c>
      <c r="G59" s="46" t="s">
        <v>66</v>
      </c>
      <c r="H59" s="47" t="s">
        <v>516</v>
      </c>
      <c r="I59" s="46" t="s">
        <v>59</v>
      </c>
      <c r="J59" s="46" t="s">
        <v>253</v>
      </c>
      <c r="K59" s="48"/>
      <c r="L59" s="46"/>
      <c r="M59" s="46" t="s">
        <v>421</v>
      </c>
      <c r="N59" s="56">
        <v>62</v>
      </c>
      <c r="O59" s="42"/>
      <c r="P59" s="42"/>
      <c r="Q59" s="46"/>
      <c r="R59" s="46"/>
      <c r="S59" s="46"/>
      <c r="T59" s="60"/>
      <c r="W59" s="64"/>
      <c r="X59" s="65"/>
      <c r="Y59" s="65"/>
    </row>
    <row r="60" spans="1:25" s="49" customFormat="1" x14ac:dyDescent="0.25">
      <c r="A60" s="36">
        <v>56</v>
      </c>
      <c r="B60" s="80">
        <v>2012</v>
      </c>
      <c r="C60" s="46">
        <v>43014</v>
      </c>
      <c r="D60" s="49">
        <v>12</v>
      </c>
      <c r="E60" s="85">
        <v>66</v>
      </c>
      <c r="F60" s="86" t="s">
        <v>73</v>
      </c>
      <c r="G60" s="46" t="s">
        <v>66</v>
      </c>
      <c r="H60" s="47" t="s">
        <v>474</v>
      </c>
      <c r="I60" s="46" t="s">
        <v>47</v>
      </c>
      <c r="J60" s="46" t="s">
        <v>249</v>
      </c>
      <c r="K60" s="48"/>
      <c r="M60" s="49" t="s">
        <v>260</v>
      </c>
      <c r="N60" s="56">
        <v>63</v>
      </c>
      <c r="O60" s="42"/>
      <c r="P60" s="42"/>
      <c r="S60" s="46"/>
      <c r="T60" s="60"/>
      <c r="W60" s="64"/>
      <c r="X60" s="65"/>
      <c r="Y60" s="65"/>
    </row>
    <row r="61" spans="1:25" s="49" customFormat="1" x14ac:dyDescent="0.25">
      <c r="A61" s="36">
        <v>57</v>
      </c>
      <c r="B61" s="80">
        <v>46</v>
      </c>
      <c r="C61" s="46">
        <v>43048</v>
      </c>
      <c r="D61" s="46">
        <v>13</v>
      </c>
      <c r="E61" s="85">
        <v>67</v>
      </c>
      <c r="F61" s="86" t="s">
        <v>107</v>
      </c>
      <c r="G61" s="46" t="s">
        <v>66</v>
      </c>
      <c r="H61" s="47" t="s">
        <v>512</v>
      </c>
      <c r="I61" s="46" t="s">
        <v>53</v>
      </c>
      <c r="J61" s="46" t="s">
        <v>250</v>
      </c>
      <c r="K61" s="48"/>
      <c r="M61" s="49" t="s">
        <v>299</v>
      </c>
      <c r="N61" s="56">
        <v>64</v>
      </c>
      <c r="O61" s="42"/>
      <c r="P61" s="42"/>
      <c r="S61" s="46"/>
      <c r="T61" s="60"/>
      <c r="W61" s="64"/>
      <c r="X61" s="65"/>
      <c r="Y61" s="65"/>
    </row>
    <row r="62" spans="1:25" s="49" customFormat="1" x14ac:dyDescent="0.25">
      <c r="A62" s="36">
        <v>58</v>
      </c>
      <c r="B62" s="80">
        <v>158</v>
      </c>
      <c r="C62" s="46">
        <v>43124</v>
      </c>
      <c r="D62" s="49">
        <v>14</v>
      </c>
      <c r="E62" s="85">
        <v>68</v>
      </c>
      <c r="F62" s="71" t="s">
        <v>196</v>
      </c>
      <c r="G62" s="46" t="s">
        <v>66</v>
      </c>
      <c r="H62" s="50" t="s">
        <v>472</v>
      </c>
      <c r="I62" s="49" t="s">
        <v>463</v>
      </c>
      <c r="J62" s="49" t="s">
        <v>252</v>
      </c>
      <c r="K62" s="48"/>
      <c r="L62" s="46"/>
      <c r="M62" s="49" t="s">
        <v>398</v>
      </c>
      <c r="N62" s="57">
        <v>65</v>
      </c>
      <c r="O62" s="42"/>
      <c r="P62" s="42"/>
      <c r="T62" s="60"/>
      <c r="W62" s="64"/>
      <c r="X62" s="65"/>
      <c r="Y62" s="65"/>
    </row>
    <row r="63" spans="1:25" s="49" customFormat="1" x14ac:dyDescent="0.25">
      <c r="A63" s="36">
        <v>59</v>
      </c>
      <c r="B63" s="80">
        <v>2018</v>
      </c>
      <c r="C63" s="46">
        <v>43013</v>
      </c>
      <c r="D63" s="46">
        <v>15</v>
      </c>
      <c r="E63" s="85">
        <v>69</v>
      </c>
      <c r="F63" s="86" t="s">
        <v>89</v>
      </c>
      <c r="G63" s="46" t="s">
        <v>66</v>
      </c>
      <c r="H63" s="47" t="s">
        <v>493</v>
      </c>
      <c r="I63" s="46" t="s">
        <v>53</v>
      </c>
      <c r="J63" s="46" t="s">
        <v>249</v>
      </c>
      <c r="K63" s="48"/>
      <c r="M63" s="46" t="s">
        <v>279</v>
      </c>
      <c r="N63" s="56">
        <v>66</v>
      </c>
      <c r="O63" s="42"/>
      <c r="P63" s="42"/>
      <c r="Q63" s="46"/>
      <c r="R63" s="46"/>
      <c r="S63" s="46"/>
      <c r="T63" s="60"/>
      <c r="W63" s="64"/>
      <c r="X63" s="65"/>
      <c r="Y63" s="65"/>
    </row>
    <row r="64" spans="1:25" s="49" customFormat="1" x14ac:dyDescent="0.25">
      <c r="A64" s="36">
        <v>60</v>
      </c>
      <c r="B64" s="80">
        <v>48</v>
      </c>
      <c r="C64" s="46">
        <v>43125</v>
      </c>
      <c r="D64" s="49">
        <v>16</v>
      </c>
      <c r="E64" s="85">
        <v>70</v>
      </c>
      <c r="F64" s="86" t="s">
        <v>185</v>
      </c>
      <c r="G64" s="46" t="s">
        <v>66</v>
      </c>
      <c r="H64" s="47" t="s">
        <v>585</v>
      </c>
      <c r="I64" s="46" t="s">
        <v>46</v>
      </c>
      <c r="J64" s="46" t="s">
        <v>252</v>
      </c>
      <c r="K64" s="48"/>
      <c r="L64" s="46"/>
      <c r="M64" s="49" t="s">
        <v>384</v>
      </c>
      <c r="N64" s="56">
        <v>67</v>
      </c>
      <c r="O64" s="42"/>
      <c r="P64" s="42"/>
      <c r="S64" s="46"/>
      <c r="T64" s="60"/>
      <c r="W64" s="64"/>
      <c r="X64" s="65"/>
      <c r="Y64" s="65"/>
    </row>
    <row r="65" spans="1:25" s="49" customFormat="1" x14ac:dyDescent="0.25">
      <c r="A65" s="36">
        <v>61</v>
      </c>
      <c r="B65" s="80">
        <v>159</v>
      </c>
      <c r="C65" s="46">
        <v>43167</v>
      </c>
      <c r="D65" s="46">
        <v>17</v>
      </c>
      <c r="E65" s="85">
        <v>71</v>
      </c>
      <c r="F65" s="86" t="s">
        <v>239</v>
      </c>
      <c r="G65" s="46" t="s">
        <v>66</v>
      </c>
      <c r="H65" s="47" t="s">
        <v>502</v>
      </c>
      <c r="I65" s="46" t="s">
        <v>58</v>
      </c>
      <c r="J65" s="46" t="s">
        <v>253</v>
      </c>
      <c r="K65" s="48"/>
      <c r="L65" s="46"/>
      <c r="M65" s="49" t="s">
        <v>450</v>
      </c>
      <c r="N65" s="56">
        <v>68</v>
      </c>
      <c r="O65" s="42"/>
      <c r="P65" s="42"/>
      <c r="S65" s="46"/>
      <c r="T65" s="60"/>
      <c r="W65" s="64"/>
      <c r="X65" s="65"/>
      <c r="Y65" s="65"/>
    </row>
    <row r="66" spans="1:25" s="49" customFormat="1" x14ac:dyDescent="0.25">
      <c r="A66" s="36">
        <v>62</v>
      </c>
      <c r="B66" s="80">
        <v>50</v>
      </c>
      <c r="C66" s="46">
        <v>43168</v>
      </c>
      <c r="D66" s="49">
        <v>18</v>
      </c>
      <c r="E66" s="85">
        <v>73</v>
      </c>
      <c r="F66" s="86" t="s">
        <v>240</v>
      </c>
      <c r="G66" s="46" t="s">
        <v>66</v>
      </c>
      <c r="H66" s="47" t="s">
        <v>499</v>
      </c>
      <c r="I66" s="46" t="s">
        <v>50</v>
      </c>
      <c r="J66" s="46" t="s">
        <v>253</v>
      </c>
      <c r="K66" s="48"/>
      <c r="L66" s="46"/>
      <c r="M66" s="46" t="s">
        <v>451</v>
      </c>
      <c r="N66" s="56">
        <v>70</v>
      </c>
      <c r="O66" s="42"/>
      <c r="P66" s="42"/>
      <c r="Q66" s="46"/>
      <c r="R66" s="46"/>
      <c r="S66" s="46"/>
      <c r="T66" s="60"/>
      <c r="W66" s="64"/>
      <c r="X66" s="65"/>
      <c r="Y66" s="65"/>
    </row>
    <row r="67" spans="1:25" s="49" customFormat="1" x14ac:dyDescent="0.25">
      <c r="A67" s="36">
        <v>63</v>
      </c>
      <c r="B67" s="80">
        <v>2020</v>
      </c>
      <c r="C67" s="46">
        <v>43050</v>
      </c>
      <c r="D67" s="46">
        <v>19</v>
      </c>
      <c r="E67" s="85">
        <v>74</v>
      </c>
      <c r="F67" s="86" t="s">
        <v>116</v>
      </c>
      <c r="G67" s="46" t="s">
        <v>66</v>
      </c>
      <c r="H67" s="47" t="s">
        <v>520</v>
      </c>
      <c r="I67" s="46" t="s">
        <v>47</v>
      </c>
      <c r="J67" s="46" t="s">
        <v>250</v>
      </c>
      <c r="K67" s="48"/>
      <c r="M67" s="49" t="s">
        <v>309</v>
      </c>
      <c r="N67" s="56">
        <v>71</v>
      </c>
      <c r="O67" s="42"/>
      <c r="P67" s="42"/>
      <c r="S67" s="46"/>
      <c r="T67" s="60"/>
      <c r="W67" s="64"/>
      <c r="X67" s="65"/>
      <c r="Y67" s="65"/>
    </row>
    <row r="68" spans="1:25" s="49" customFormat="1" x14ac:dyDescent="0.25">
      <c r="A68" s="36">
        <v>64</v>
      </c>
      <c r="B68" s="80">
        <v>4005</v>
      </c>
      <c r="C68" s="46">
        <v>43054</v>
      </c>
      <c r="D68" s="49">
        <v>20</v>
      </c>
      <c r="E68" s="85">
        <v>75</v>
      </c>
      <c r="F68" s="86" t="s">
        <v>139</v>
      </c>
      <c r="G68" s="46" t="s">
        <v>66</v>
      </c>
      <c r="H68" s="47" t="s">
        <v>543</v>
      </c>
      <c r="I68" s="46" t="s">
        <v>48</v>
      </c>
      <c r="J68" s="46" t="s">
        <v>250</v>
      </c>
      <c r="K68" s="48"/>
      <c r="L68" s="46"/>
      <c r="M68" s="49" t="s">
        <v>333</v>
      </c>
      <c r="N68" s="56">
        <v>72</v>
      </c>
      <c r="O68" s="42"/>
      <c r="P68" s="42"/>
      <c r="S68" s="46"/>
      <c r="T68" s="60"/>
      <c r="W68" s="64"/>
      <c r="X68" s="65"/>
      <c r="Y68" s="65"/>
    </row>
    <row r="69" spans="1:25" s="49" customFormat="1" x14ac:dyDescent="0.25">
      <c r="A69" s="36">
        <v>65</v>
      </c>
      <c r="B69" s="80">
        <v>2021</v>
      </c>
      <c r="C69" s="46">
        <v>43130</v>
      </c>
      <c r="D69" s="46">
        <v>21</v>
      </c>
      <c r="E69" s="85">
        <v>76</v>
      </c>
      <c r="F69" s="86" t="s">
        <v>197</v>
      </c>
      <c r="G69" s="46" t="s">
        <v>66</v>
      </c>
      <c r="H69" s="47" t="s">
        <v>597</v>
      </c>
      <c r="I69" s="46" t="s">
        <v>46</v>
      </c>
      <c r="J69" s="46" t="s">
        <v>252</v>
      </c>
      <c r="K69" s="48"/>
      <c r="L69" s="46"/>
      <c r="M69" s="46" t="s">
        <v>399</v>
      </c>
      <c r="N69" s="56">
        <v>73</v>
      </c>
      <c r="O69" s="42"/>
      <c r="P69" s="42"/>
      <c r="Q69" s="46"/>
      <c r="R69" s="46"/>
      <c r="S69" s="46"/>
      <c r="T69" s="60"/>
      <c r="W69" s="64"/>
      <c r="X69" s="65"/>
      <c r="Y69" s="65"/>
    </row>
    <row r="70" spans="1:25" s="49" customFormat="1" x14ac:dyDescent="0.25">
      <c r="A70" s="36">
        <v>66</v>
      </c>
      <c r="B70" s="80">
        <v>53</v>
      </c>
      <c r="C70" s="46">
        <v>43132</v>
      </c>
      <c r="D70" s="49">
        <v>22</v>
      </c>
      <c r="E70" s="85">
        <v>77</v>
      </c>
      <c r="F70" s="86" t="s">
        <v>186</v>
      </c>
      <c r="G70" s="46" t="s">
        <v>66</v>
      </c>
      <c r="H70" s="47" t="s">
        <v>586</v>
      </c>
      <c r="I70" s="46" t="s">
        <v>462</v>
      </c>
      <c r="J70" s="46" t="s">
        <v>252</v>
      </c>
      <c r="K70" s="48"/>
      <c r="M70" s="46" t="s">
        <v>385</v>
      </c>
      <c r="N70" s="56">
        <v>74</v>
      </c>
      <c r="O70" s="42"/>
      <c r="P70" s="42"/>
      <c r="Q70" s="46"/>
      <c r="R70" s="46"/>
      <c r="S70" s="46"/>
      <c r="T70" s="60"/>
      <c r="W70" s="64"/>
      <c r="X70" s="65"/>
      <c r="Y70" s="65"/>
    </row>
    <row r="71" spans="1:25" s="49" customFormat="1" x14ac:dyDescent="0.25">
      <c r="A71" s="36">
        <v>67</v>
      </c>
      <c r="B71" s="80">
        <v>3015</v>
      </c>
      <c r="C71" s="46">
        <v>43051</v>
      </c>
      <c r="D71" s="46">
        <v>1</v>
      </c>
      <c r="E71" s="85">
        <v>80</v>
      </c>
      <c r="F71" s="86" t="s">
        <v>134</v>
      </c>
      <c r="G71" s="46" t="s">
        <v>66</v>
      </c>
      <c r="H71" s="47" t="s">
        <v>472</v>
      </c>
      <c r="I71" s="46" t="s">
        <v>55</v>
      </c>
      <c r="J71" s="46" t="s">
        <v>250</v>
      </c>
      <c r="K71" s="48"/>
      <c r="L71" s="46"/>
      <c r="M71" s="49" t="s">
        <v>328</v>
      </c>
      <c r="N71" s="56">
        <v>77</v>
      </c>
      <c r="O71" s="42"/>
      <c r="P71" s="42"/>
      <c r="S71" s="46"/>
      <c r="T71" s="60"/>
      <c r="W71" s="64"/>
      <c r="X71" s="65"/>
      <c r="Y71" s="65"/>
    </row>
    <row r="72" spans="1:25" s="49" customFormat="1" x14ac:dyDescent="0.25">
      <c r="A72" s="36">
        <v>68</v>
      </c>
      <c r="B72" s="80">
        <v>161</v>
      </c>
      <c r="C72" s="46">
        <v>43052</v>
      </c>
      <c r="D72" s="49">
        <v>2</v>
      </c>
      <c r="E72" s="85">
        <v>81</v>
      </c>
      <c r="F72" s="86" t="s">
        <v>108</v>
      </c>
      <c r="G72" s="46" t="s">
        <v>66</v>
      </c>
      <c r="H72" s="47" t="s">
        <v>513</v>
      </c>
      <c r="I72" s="46" t="s">
        <v>45</v>
      </c>
      <c r="J72" s="46" t="s">
        <v>250</v>
      </c>
      <c r="K72" s="48"/>
      <c r="L72" s="46"/>
      <c r="M72" s="46" t="s">
        <v>300</v>
      </c>
      <c r="N72" s="56">
        <v>78</v>
      </c>
      <c r="O72" s="42"/>
      <c r="P72" s="42"/>
      <c r="Q72" s="46"/>
      <c r="R72" s="46"/>
      <c r="S72" s="46"/>
      <c r="T72" s="60"/>
      <c r="W72" s="64"/>
      <c r="X72" s="65"/>
      <c r="Y72" s="65"/>
    </row>
    <row r="73" spans="1:25" s="49" customFormat="1" x14ac:dyDescent="0.25">
      <c r="A73" s="36">
        <v>69</v>
      </c>
      <c r="B73" s="80">
        <v>3016</v>
      </c>
      <c r="C73" s="46">
        <v>43170</v>
      </c>
      <c r="D73" s="46">
        <v>3</v>
      </c>
      <c r="E73" s="85">
        <v>82</v>
      </c>
      <c r="F73" s="86" t="s">
        <v>108</v>
      </c>
      <c r="G73" s="46" t="s">
        <v>66</v>
      </c>
      <c r="H73" s="47" t="s">
        <v>621</v>
      </c>
      <c r="I73" s="46" t="s">
        <v>463</v>
      </c>
      <c r="J73" s="46" t="s">
        <v>253</v>
      </c>
      <c r="K73" s="48"/>
      <c r="L73" s="46"/>
      <c r="M73" s="46" t="s">
        <v>435</v>
      </c>
      <c r="N73" s="56">
        <v>79</v>
      </c>
      <c r="O73" s="42"/>
      <c r="P73" s="42"/>
      <c r="Q73" s="46"/>
      <c r="R73" s="46"/>
      <c r="S73" s="46"/>
      <c r="T73" s="60"/>
      <c r="W73" s="64"/>
      <c r="X73" s="65"/>
      <c r="Y73" s="65"/>
    </row>
    <row r="74" spans="1:25" s="49" customFormat="1" x14ac:dyDescent="0.25">
      <c r="A74" s="36">
        <v>70</v>
      </c>
      <c r="B74" s="80">
        <v>54</v>
      </c>
      <c r="C74" s="46">
        <v>43171</v>
      </c>
      <c r="D74" s="49">
        <v>4</v>
      </c>
      <c r="E74" s="85">
        <v>83</v>
      </c>
      <c r="F74" s="86" t="s">
        <v>108</v>
      </c>
      <c r="G74" s="46" t="s">
        <v>66</v>
      </c>
      <c r="H74" s="47" t="s">
        <v>515</v>
      </c>
      <c r="I74" s="46" t="s">
        <v>463</v>
      </c>
      <c r="J74" s="46" t="s">
        <v>253</v>
      </c>
      <c r="K74" s="48"/>
      <c r="L74" s="46"/>
      <c r="M74" s="49" t="s">
        <v>452</v>
      </c>
      <c r="N74" s="56">
        <v>80</v>
      </c>
      <c r="O74" s="42"/>
      <c r="P74" s="42"/>
      <c r="S74" s="46"/>
      <c r="T74" s="60"/>
      <c r="W74" s="64"/>
      <c r="X74" s="65"/>
      <c r="Y74" s="65"/>
    </row>
    <row r="75" spans="1:25" s="49" customFormat="1" x14ac:dyDescent="0.25">
      <c r="A75" s="36">
        <v>71</v>
      </c>
      <c r="B75" s="80">
        <v>2022</v>
      </c>
      <c r="C75" s="46">
        <v>43015</v>
      </c>
      <c r="D75" s="46">
        <v>5</v>
      </c>
      <c r="E75" s="85">
        <v>85</v>
      </c>
      <c r="F75" s="71" t="s">
        <v>74</v>
      </c>
      <c r="G75" s="46" t="s">
        <v>66</v>
      </c>
      <c r="H75" s="50" t="s">
        <v>475</v>
      </c>
      <c r="I75" s="49" t="s">
        <v>55</v>
      </c>
      <c r="J75" s="49" t="s">
        <v>249</v>
      </c>
      <c r="K75" s="48"/>
      <c r="L75" s="46"/>
      <c r="M75" s="46" t="s">
        <v>261</v>
      </c>
      <c r="N75" s="57">
        <v>82</v>
      </c>
      <c r="O75" s="42"/>
      <c r="P75" s="42"/>
      <c r="Q75" s="46"/>
      <c r="R75" s="46"/>
      <c r="T75" s="60"/>
      <c r="W75" s="64"/>
      <c r="X75" s="65"/>
      <c r="Y75" s="65"/>
    </row>
    <row r="76" spans="1:25" s="49" customFormat="1" x14ac:dyDescent="0.25">
      <c r="A76" s="36">
        <v>72</v>
      </c>
      <c r="B76" s="80">
        <v>201</v>
      </c>
      <c r="C76" s="46">
        <v>43093</v>
      </c>
      <c r="D76" s="49">
        <v>6</v>
      </c>
      <c r="E76" s="85">
        <v>86</v>
      </c>
      <c r="F76" s="86" t="s">
        <v>167</v>
      </c>
      <c r="G76" s="46" t="s">
        <v>66</v>
      </c>
      <c r="H76" s="47" t="s">
        <v>568</v>
      </c>
      <c r="I76" s="46" t="s">
        <v>463</v>
      </c>
      <c r="J76" s="46" t="s">
        <v>251</v>
      </c>
      <c r="K76" s="48"/>
      <c r="L76" s="46"/>
      <c r="M76" s="46" t="s">
        <v>363</v>
      </c>
      <c r="N76" s="56">
        <v>83</v>
      </c>
      <c r="O76" s="42"/>
      <c r="P76" s="42"/>
      <c r="Q76" s="46"/>
      <c r="R76" s="46"/>
      <c r="S76" s="46"/>
      <c r="T76" s="60"/>
      <c r="W76" s="64"/>
      <c r="X76" s="65"/>
      <c r="Y76" s="65"/>
    </row>
    <row r="77" spans="1:25" s="49" customFormat="1" x14ac:dyDescent="0.25">
      <c r="A77" s="36">
        <v>73</v>
      </c>
      <c r="B77" s="80">
        <v>163</v>
      </c>
      <c r="C77" s="46">
        <v>43133</v>
      </c>
      <c r="D77" s="46">
        <v>7</v>
      </c>
      <c r="E77" s="85">
        <v>87</v>
      </c>
      <c r="F77" s="71" t="s">
        <v>198</v>
      </c>
      <c r="G77" s="46" t="s">
        <v>66</v>
      </c>
      <c r="H77" s="50" t="s">
        <v>598</v>
      </c>
      <c r="I77" s="49" t="s">
        <v>62</v>
      </c>
      <c r="J77" s="46" t="s">
        <v>252</v>
      </c>
      <c r="K77" s="48"/>
      <c r="L77" s="46"/>
      <c r="M77" s="49" t="s">
        <v>400</v>
      </c>
      <c r="N77" s="57">
        <v>84</v>
      </c>
      <c r="O77" s="42"/>
      <c r="P77" s="42"/>
      <c r="T77" s="60"/>
      <c r="W77" s="64"/>
      <c r="X77" s="65"/>
      <c r="Y77" s="65"/>
    </row>
    <row r="78" spans="1:25" s="49" customFormat="1" x14ac:dyDescent="0.25">
      <c r="A78" s="36">
        <v>74</v>
      </c>
      <c r="B78" s="80">
        <v>57</v>
      </c>
      <c r="C78" s="46">
        <v>43094</v>
      </c>
      <c r="D78" s="49">
        <v>8</v>
      </c>
      <c r="E78" s="85">
        <v>91</v>
      </c>
      <c r="F78" s="86" t="s">
        <v>150</v>
      </c>
      <c r="G78" s="46" t="s">
        <v>66</v>
      </c>
      <c r="H78" s="47" t="s">
        <v>552</v>
      </c>
      <c r="I78" s="46" t="s">
        <v>46</v>
      </c>
      <c r="J78" s="46" t="s">
        <v>251</v>
      </c>
      <c r="K78" s="48"/>
      <c r="L78" s="46"/>
      <c r="M78" s="46" t="s">
        <v>344</v>
      </c>
      <c r="N78" s="56">
        <v>87</v>
      </c>
      <c r="O78" s="42"/>
      <c r="P78" s="42"/>
      <c r="Q78" s="46"/>
      <c r="R78" s="46"/>
      <c r="S78" s="46"/>
      <c r="T78" s="60"/>
      <c r="W78" s="64"/>
      <c r="X78" s="65"/>
      <c r="Y78" s="65"/>
    </row>
    <row r="79" spans="1:25" s="49" customFormat="1" x14ac:dyDescent="0.25">
      <c r="A79" s="36">
        <v>75</v>
      </c>
      <c r="B79" s="80">
        <v>3018</v>
      </c>
      <c r="C79" s="46">
        <v>43172</v>
      </c>
      <c r="D79" s="46">
        <v>9</v>
      </c>
      <c r="E79" s="85">
        <v>92</v>
      </c>
      <c r="F79" s="86" t="s">
        <v>229</v>
      </c>
      <c r="G79" s="46" t="s">
        <v>66</v>
      </c>
      <c r="H79" s="47" t="s">
        <v>622</v>
      </c>
      <c r="I79" s="46" t="s">
        <v>53</v>
      </c>
      <c r="J79" s="46" t="s">
        <v>253</v>
      </c>
      <c r="K79" s="48"/>
      <c r="L79" s="46"/>
      <c r="M79" s="49" t="s">
        <v>436</v>
      </c>
      <c r="N79" s="56">
        <v>88</v>
      </c>
      <c r="O79" s="42"/>
      <c r="P79" s="42"/>
      <c r="S79" s="46"/>
      <c r="T79" s="60"/>
      <c r="W79" s="64"/>
      <c r="X79" s="65"/>
      <c r="Y79" s="65"/>
    </row>
    <row r="80" spans="1:25" s="49" customFormat="1" x14ac:dyDescent="0.25">
      <c r="A80" s="36">
        <v>76</v>
      </c>
      <c r="B80" s="80">
        <v>164</v>
      </c>
      <c r="C80" s="46">
        <v>43016</v>
      </c>
      <c r="D80" s="49">
        <v>10</v>
      </c>
      <c r="E80" s="85">
        <v>93</v>
      </c>
      <c r="F80" s="86" t="s">
        <v>75</v>
      </c>
      <c r="G80" s="46" t="s">
        <v>66</v>
      </c>
      <c r="H80" s="47" t="s">
        <v>476</v>
      </c>
      <c r="I80" s="46" t="s">
        <v>59</v>
      </c>
      <c r="J80" s="46" t="s">
        <v>249</v>
      </c>
      <c r="K80" s="48"/>
      <c r="M80" s="49" t="s">
        <v>262</v>
      </c>
      <c r="N80" s="56">
        <v>89</v>
      </c>
      <c r="O80" s="42"/>
      <c r="P80" s="42"/>
      <c r="S80" s="46"/>
      <c r="T80" s="60"/>
      <c r="W80" s="64"/>
      <c r="X80" s="65"/>
      <c r="Y80" s="65"/>
    </row>
    <row r="81" spans="1:25" s="49" customFormat="1" x14ac:dyDescent="0.25">
      <c r="A81" s="36">
        <v>77</v>
      </c>
      <c r="B81" s="80">
        <v>2023</v>
      </c>
      <c r="C81" s="46">
        <v>43018</v>
      </c>
      <c r="D81" s="46">
        <v>11</v>
      </c>
      <c r="E81" s="85">
        <v>94</v>
      </c>
      <c r="F81" s="71" t="s">
        <v>90</v>
      </c>
      <c r="G81" s="46" t="s">
        <v>66</v>
      </c>
      <c r="H81" s="50" t="s">
        <v>494</v>
      </c>
      <c r="I81" s="49" t="s">
        <v>47</v>
      </c>
      <c r="J81" s="49" t="s">
        <v>249</v>
      </c>
      <c r="K81" s="48"/>
      <c r="L81" s="46"/>
      <c r="M81" s="46" t="s">
        <v>280</v>
      </c>
      <c r="N81" s="57">
        <v>90</v>
      </c>
      <c r="O81" s="42"/>
      <c r="P81" s="42"/>
      <c r="Q81" s="46"/>
      <c r="R81" s="46"/>
      <c r="T81" s="60"/>
      <c r="W81" s="64"/>
      <c r="X81" s="65"/>
      <c r="Y81" s="65"/>
    </row>
    <row r="82" spans="1:25" s="49" customFormat="1" x14ac:dyDescent="0.25">
      <c r="A82" s="36">
        <v>78</v>
      </c>
      <c r="B82" s="80">
        <v>39</v>
      </c>
      <c r="C82" s="46">
        <v>43055</v>
      </c>
      <c r="D82" s="49">
        <v>12</v>
      </c>
      <c r="E82" s="85">
        <v>96</v>
      </c>
      <c r="F82" s="86" t="s">
        <v>117</v>
      </c>
      <c r="G82" s="46" t="s">
        <v>66</v>
      </c>
      <c r="H82" s="47" t="s">
        <v>521</v>
      </c>
      <c r="I82" s="46" t="s">
        <v>53</v>
      </c>
      <c r="J82" s="46" t="s">
        <v>250</v>
      </c>
      <c r="K82" s="48"/>
      <c r="L82" s="46"/>
      <c r="M82" s="49" t="s">
        <v>310</v>
      </c>
      <c r="N82" s="56">
        <v>92</v>
      </c>
      <c r="O82" s="42"/>
      <c r="P82" s="42"/>
      <c r="S82" s="46"/>
      <c r="T82" s="60"/>
      <c r="W82" s="64"/>
      <c r="X82" s="65"/>
      <c r="Y82" s="65"/>
    </row>
    <row r="83" spans="1:25" s="49" customFormat="1" x14ac:dyDescent="0.25">
      <c r="A83" s="36">
        <v>79</v>
      </c>
      <c r="B83" s="80">
        <v>2025</v>
      </c>
      <c r="C83" s="46">
        <v>43019</v>
      </c>
      <c r="D83" s="46">
        <v>13</v>
      </c>
      <c r="E83" s="85">
        <v>98</v>
      </c>
      <c r="F83" s="71" t="s">
        <v>92</v>
      </c>
      <c r="G83" s="46" t="s">
        <v>66</v>
      </c>
      <c r="H83" s="50" t="s">
        <v>495</v>
      </c>
      <c r="I83" s="49" t="s">
        <v>50</v>
      </c>
      <c r="J83" s="49" t="s">
        <v>249</v>
      </c>
      <c r="K83" s="48"/>
      <c r="L83" s="46"/>
      <c r="M83" s="49" t="s">
        <v>282</v>
      </c>
      <c r="N83" s="57">
        <v>94</v>
      </c>
      <c r="O83" s="42"/>
      <c r="P83" s="42"/>
      <c r="T83" s="60"/>
      <c r="W83" s="64"/>
      <c r="X83" s="65"/>
      <c r="Y83" s="65"/>
    </row>
    <row r="84" spans="1:25" s="49" customFormat="1" x14ac:dyDescent="0.25">
      <c r="A84" s="36">
        <v>80</v>
      </c>
      <c r="B84" s="80">
        <v>3045</v>
      </c>
      <c r="C84" s="46">
        <v>43173</v>
      </c>
      <c r="D84" s="49">
        <v>14</v>
      </c>
      <c r="E84" s="85">
        <v>99</v>
      </c>
      <c r="F84" s="86" t="s">
        <v>230</v>
      </c>
      <c r="G84" s="46" t="s">
        <v>66</v>
      </c>
      <c r="H84" s="47" t="s">
        <v>562</v>
      </c>
      <c r="I84" s="46" t="s">
        <v>48</v>
      </c>
      <c r="J84" s="46" t="s">
        <v>253</v>
      </c>
      <c r="K84" s="48"/>
      <c r="L84" s="46"/>
      <c r="M84" s="46" t="s">
        <v>437</v>
      </c>
      <c r="N84" s="56">
        <v>95</v>
      </c>
      <c r="O84" s="42"/>
      <c r="P84" s="42"/>
      <c r="Q84" s="46"/>
      <c r="R84" s="46"/>
      <c r="S84" s="46"/>
      <c r="T84" s="60"/>
      <c r="W84" s="64"/>
      <c r="X84" s="65"/>
      <c r="Y84" s="65"/>
    </row>
    <row r="85" spans="1:25" s="49" customFormat="1" x14ac:dyDescent="0.25">
      <c r="A85" s="36">
        <v>81</v>
      </c>
      <c r="B85" s="80">
        <v>2027</v>
      </c>
      <c r="C85" s="46">
        <v>43174</v>
      </c>
      <c r="D85" s="46">
        <v>15</v>
      </c>
      <c r="E85" s="85">
        <v>101</v>
      </c>
      <c r="F85" s="86" t="s">
        <v>217</v>
      </c>
      <c r="G85" s="46" t="s">
        <v>66</v>
      </c>
      <c r="H85" s="47" t="s">
        <v>468</v>
      </c>
      <c r="I85" s="46" t="s">
        <v>61</v>
      </c>
      <c r="J85" s="46" t="s">
        <v>253</v>
      </c>
      <c r="K85" s="48"/>
      <c r="L85" s="46"/>
      <c r="M85" s="49" t="s">
        <v>422</v>
      </c>
      <c r="N85" s="56">
        <v>97</v>
      </c>
      <c r="O85" s="42"/>
      <c r="P85" s="42"/>
      <c r="S85" s="46"/>
      <c r="T85" s="60"/>
      <c r="W85" s="64"/>
      <c r="X85" s="65"/>
      <c r="Y85" s="65"/>
    </row>
    <row r="86" spans="1:25" s="49" customFormat="1" x14ac:dyDescent="0.25">
      <c r="A86" s="36">
        <v>82</v>
      </c>
      <c r="B86" s="80">
        <v>62</v>
      </c>
      <c r="C86" s="46">
        <v>43095</v>
      </c>
      <c r="D86" s="49">
        <v>16</v>
      </c>
      <c r="E86" s="85">
        <v>102</v>
      </c>
      <c r="F86" s="86" t="s">
        <v>168</v>
      </c>
      <c r="G86" s="46" t="s">
        <v>66</v>
      </c>
      <c r="H86" s="47" t="s">
        <v>569</v>
      </c>
      <c r="I86" s="46" t="s">
        <v>62</v>
      </c>
      <c r="J86" s="46" t="s">
        <v>251</v>
      </c>
      <c r="K86" s="48"/>
      <c r="M86" s="49" t="s">
        <v>364</v>
      </c>
      <c r="N86" s="56">
        <v>98</v>
      </c>
      <c r="O86" s="42"/>
      <c r="P86" s="42"/>
      <c r="S86" s="46"/>
      <c r="T86" s="60"/>
      <c r="W86" s="64"/>
      <c r="X86" s="65"/>
      <c r="Y86" s="65"/>
    </row>
    <row r="87" spans="1:25" s="49" customFormat="1" x14ac:dyDescent="0.25">
      <c r="A87" s="36">
        <v>83</v>
      </c>
      <c r="B87" s="80">
        <v>2028</v>
      </c>
      <c r="C87" s="46">
        <v>43056</v>
      </c>
      <c r="D87" s="46">
        <v>17</v>
      </c>
      <c r="E87" s="85">
        <v>103</v>
      </c>
      <c r="F87" s="86" t="s">
        <v>109</v>
      </c>
      <c r="G87" s="46" t="s">
        <v>66</v>
      </c>
      <c r="H87" s="47" t="s">
        <v>514</v>
      </c>
      <c r="I87" s="46" t="s">
        <v>46</v>
      </c>
      <c r="J87" s="46" t="s">
        <v>250</v>
      </c>
      <c r="K87" s="48"/>
      <c r="M87" s="49" t="s">
        <v>301</v>
      </c>
      <c r="N87" s="56">
        <v>99</v>
      </c>
      <c r="O87" s="42"/>
      <c r="P87" s="42"/>
      <c r="S87" s="46"/>
      <c r="T87" s="60"/>
      <c r="W87" s="64"/>
      <c r="X87" s="65"/>
      <c r="Y87" s="65"/>
    </row>
    <row r="88" spans="1:25" s="49" customFormat="1" x14ac:dyDescent="0.25">
      <c r="A88" s="36">
        <v>84</v>
      </c>
      <c r="B88" s="80">
        <v>63</v>
      </c>
      <c r="C88" s="46">
        <v>43096</v>
      </c>
      <c r="D88" s="49">
        <v>18</v>
      </c>
      <c r="E88" s="85">
        <v>104</v>
      </c>
      <c r="F88" s="71" t="s">
        <v>151</v>
      </c>
      <c r="G88" s="46" t="s">
        <v>66</v>
      </c>
      <c r="H88" s="50" t="s">
        <v>553</v>
      </c>
      <c r="I88" s="49" t="s">
        <v>45</v>
      </c>
      <c r="J88" s="49" t="s">
        <v>251</v>
      </c>
      <c r="K88" s="48"/>
      <c r="M88" s="49" t="s">
        <v>345</v>
      </c>
      <c r="N88" s="57">
        <v>100</v>
      </c>
      <c r="O88" s="42"/>
      <c r="P88" s="42"/>
      <c r="T88" s="60"/>
      <c r="W88" s="64"/>
      <c r="X88" s="65"/>
      <c r="Y88" s="65"/>
    </row>
    <row r="89" spans="1:25" s="49" customFormat="1" x14ac:dyDescent="0.25">
      <c r="A89" s="36">
        <v>85</v>
      </c>
      <c r="B89" s="80">
        <v>84</v>
      </c>
      <c r="C89" s="46">
        <v>43183</v>
      </c>
      <c r="D89" s="46">
        <v>19</v>
      </c>
      <c r="E89" s="85">
        <v>105</v>
      </c>
      <c r="F89" s="86" t="s">
        <v>243</v>
      </c>
      <c r="G89" s="46" t="s">
        <v>66</v>
      </c>
      <c r="H89" s="47" t="s">
        <v>636</v>
      </c>
      <c r="I89" s="46" t="s">
        <v>461</v>
      </c>
      <c r="J89" s="46" t="s">
        <v>253</v>
      </c>
      <c r="K89" s="48"/>
      <c r="L89" s="46"/>
      <c r="M89" s="46" t="s">
        <v>455</v>
      </c>
      <c r="N89" s="56">
        <v>122</v>
      </c>
      <c r="O89" s="42"/>
      <c r="P89" s="42"/>
      <c r="Q89" s="46"/>
      <c r="R89" s="46"/>
      <c r="S89" s="46"/>
      <c r="T89" s="60"/>
      <c r="W89" s="64"/>
      <c r="X89" s="65"/>
      <c r="Y89" s="65"/>
    </row>
    <row r="90" spans="1:25" s="49" customFormat="1" x14ac:dyDescent="0.25">
      <c r="A90" s="36">
        <v>86</v>
      </c>
      <c r="B90" s="80">
        <v>4006</v>
      </c>
      <c r="C90" s="46">
        <v>43175</v>
      </c>
      <c r="D90" s="49">
        <v>20</v>
      </c>
      <c r="E90" s="85">
        <v>107</v>
      </c>
      <c r="F90" s="86" t="s">
        <v>246</v>
      </c>
      <c r="G90" s="46" t="s">
        <v>66</v>
      </c>
      <c r="H90" s="47" t="s">
        <v>638</v>
      </c>
      <c r="I90" s="46" t="s">
        <v>59</v>
      </c>
      <c r="J90" s="46" t="s">
        <v>253</v>
      </c>
      <c r="K90" s="48"/>
      <c r="L90" s="46"/>
      <c r="M90" s="49" t="s">
        <v>458</v>
      </c>
      <c r="N90" s="56">
        <v>102</v>
      </c>
      <c r="O90" s="42"/>
      <c r="P90" s="42"/>
      <c r="S90" s="46"/>
      <c r="T90" s="60"/>
      <c r="W90" s="64"/>
      <c r="X90" s="65"/>
      <c r="Y90" s="65"/>
    </row>
    <row r="91" spans="1:25" s="49" customFormat="1" x14ac:dyDescent="0.25">
      <c r="A91" s="36">
        <v>87</v>
      </c>
      <c r="B91" s="80">
        <v>2029</v>
      </c>
      <c r="C91" s="46">
        <v>43135</v>
      </c>
      <c r="D91" s="46">
        <v>21</v>
      </c>
      <c r="E91" s="85">
        <v>108</v>
      </c>
      <c r="F91" s="86" t="s">
        <v>199</v>
      </c>
      <c r="G91" s="46" t="s">
        <v>66</v>
      </c>
      <c r="H91" s="47" t="s">
        <v>599</v>
      </c>
      <c r="I91" s="46" t="s">
        <v>56</v>
      </c>
      <c r="J91" s="46" t="s">
        <v>252</v>
      </c>
      <c r="K91" s="48"/>
      <c r="L91" s="46"/>
      <c r="M91" s="49" t="s">
        <v>401</v>
      </c>
      <c r="N91" s="56">
        <v>103</v>
      </c>
      <c r="O91" s="42"/>
      <c r="P91" s="42"/>
      <c r="S91" s="46"/>
      <c r="T91" s="60"/>
      <c r="W91" s="64"/>
      <c r="X91" s="65"/>
      <c r="Y91" s="65"/>
    </row>
    <row r="92" spans="1:25" s="49" customFormat="1" x14ac:dyDescent="0.25">
      <c r="A92" s="36">
        <v>88</v>
      </c>
      <c r="B92" s="80">
        <v>5003</v>
      </c>
      <c r="C92" s="46">
        <v>43020</v>
      </c>
      <c r="D92" s="49">
        <v>22</v>
      </c>
      <c r="E92" s="85">
        <v>109</v>
      </c>
      <c r="F92" s="86" t="s">
        <v>100</v>
      </c>
      <c r="G92" s="46" t="s">
        <v>66</v>
      </c>
      <c r="H92" s="47" t="s">
        <v>505</v>
      </c>
      <c r="I92" s="46" t="s">
        <v>461</v>
      </c>
      <c r="J92" s="46" t="s">
        <v>249</v>
      </c>
      <c r="K92" s="48"/>
      <c r="L92" s="46"/>
      <c r="M92" s="49" t="s">
        <v>292</v>
      </c>
      <c r="N92" s="56">
        <v>104</v>
      </c>
      <c r="O92" s="42"/>
      <c r="P92" s="42"/>
      <c r="S92" s="46"/>
      <c r="T92" s="60"/>
      <c r="W92" s="64"/>
      <c r="X92" s="65"/>
      <c r="Y92" s="65"/>
    </row>
    <row r="93" spans="1:25" s="49" customFormat="1" x14ac:dyDescent="0.25">
      <c r="A93" s="36">
        <v>89</v>
      </c>
      <c r="B93" s="80">
        <v>169</v>
      </c>
      <c r="C93" s="46">
        <v>43176</v>
      </c>
      <c r="D93" s="46">
        <v>1</v>
      </c>
      <c r="E93" s="85">
        <v>110</v>
      </c>
      <c r="F93" s="86" t="s">
        <v>242</v>
      </c>
      <c r="G93" s="46" t="s">
        <v>66</v>
      </c>
      <c r="H93" s="47" t="s">
        <v>635</v>
      </c>
      <c r="I93" s="46" t="s">
        <v>463</v>
      </c>
      <c r="J93" s="46" t="s">
        <v>253</v>
      </c>
      <c r="K93" s="48"/>
      <c r="L93" s="46"/>
      <c r="M93" s="49" t="s">
        <v>454</v>
      </c>
      <c r="N93" s="56">
        <v>105</v>
      </c>
      <c r="O93" s="42"/>
      <c r="P93" s="42"/>
      <c r="S93" s="46"/>
      <c r="T93" s="60"/>
      <c r="W93" s="64"/>
      <c r="X93" s="65"/>
      <c r="Y93" s="65"/>
    </row>
    <row r="94" spans="1:25" s="49" customFormat="1" x14ac:dyDescent="0.25">
      <c r="A94" s="36">
        <v>90</v>
      </c>
      <c r="B94" s="80">
        <v>68</v>
      </c>
      <c r="C94" s="46">
        <v>43177</v>
      </c>
      <c r="D94" s="49">
        <v>2</v>
      </c>
      <c r="E94" s="85">
        <v>111</v>
      </c>
      <c r="F94" s="71" t="s">
        <v>218</v>
      </c>
      <c r="G94" s="46" t="s">
        <v>66</v>
      </c>
      <c r="H94" s="50" t="s">
        <v>613</v>
      </c>
      <c r="I94" s="49" t="s">
        <v>46</v>
      </c>
      <c r="J94" s="49" t="s">
        <v>253</v>
      </c>
      <c r="K94" s="48"/>
      <c r="M94" s="46" t="s">
        <v>423</v>
      </c>
      <c r="N94" s="57">
        <v>106</v>
      </c>
      <c r="O94" s="42"/>
      <c r="P94" s="42"/>
      <c r="Q94" s="46"/>
      <c r="R94" s="46"/>
      <c r="T94" s="60"/>
      <c r="W94" s="64"/>
      <c r="X94" s="65"/>
      <c r="Y94" s="65"/>
    </row>
    <row r="95" spans="1:25" s="49" customFormat="1" x14ac:dyDescent="0.25">
      <c r="A95" s="36">
        <v>91</v>
      </c>
      <c r="B95" s="80">
        <v>69</v>
      </c>
      <c r="C95" s="46">
        <v>43058</v>
      </c>
      <c r="D95" s="46">
        <v>3</v>
      </c>
      <c r="E95" s="85">
        <v>112</v>
      </c>
      <c r="F95" s="86" t="s">
        <v>126</v>
      </c>
      <c r="G95" s="46" t="s">
        <v>66</v>
      </c>
      <c r="H95" s="47" t="s">
        <v>531</v>
      </c>
      <c r="I95" s="46" t="s">
        <v>53</v>
      </c>
      <c r="J95" s="46" t="s">
        <v>250</v>
      </c>
      <c r="K95" s="48"/>
      <c r="L95" s="46"/>
      <c r="M95" s="49" t="s">
        <v>320</v>
      </c>
      <c r="N95" s="56">
        <v>107</v>
      </c>
      <c r="O95" s="42"/>
      <c r="P95" s="42"/>
      <c r="S95" s="46"/>
      <c r="T95" s="60"/>
      <c r="W95" s="64"/>
      <c r="X95" s="65"/>
      <c r="Y95" s="65"/>
    </row>
    <row r="96" spans="1:25" s="49" customFormat="1" x14ac:dyDescent="0.25">
      <c r="A96" s="36">
        <v>92</v>
      </c>
      <c r="B96" s="80">
        <v>3019</v>
      </c>
      <c r="C96" s="46">
        <v>43137</v>
      </c>
      <c r="D96" s="49">
        <v>4</v>
      </c>
      <c r="E96" s="85">
        <v>113</v>
      </c>
      <c r="F96" s="86" t="s">
        <v>209</v>
      </c>
      <c r="G96" s="46" t="s">
        <v>66</v>
      </c>
      <c r="H96" s="47" t="s">
        <v>607</v>
      </c>
      <c r="I96" s="46" t="s">
        <v>50</v>
      </c>
      <c r="J96" s="46" t="s">
        <v>252</v>
      </c>
      <c r="K96" s="48"/>
      <c r="L96" s="46"/>
      <c r="M96" s="46" t="s">
        <v>413</v>
      </c>
      <c r="N96" s="56">
        <v>108</v>
      </c>
      <c r="O96" s="42"/>
      <c r="P96" s="42"/>
      <c r="Q96" s="46"/>
      <c r="R96" s="46"/>
      <c r="S96" s="46"/>
      <c r="T96" s="60"/>
      <c r="W96" s="64"/>
      <c r="X96" s="65"/>
      <c r="Y96" s="65"/>
    </row>
    <row r="97" spans="1:25" s="49" customFormat="1" x14ac:dyDescent="0.25">
      <c r="A97" s="36">
        <v>93</v>
      </c>
      <c r="B97" s="80">
        <v>170</v>
      </c>
      <c r="C97" s="46">
        <v>43097</v>
      </c>
      <c r="D97" s="46">
        <v>5</v>
      </c>
      <c r="E97" s="85">
        <v>114</v>
      </c>
      <c r="F97" s="86" t="s">
        <v>169</v>
      </c>
      <c r="G97" s="46" t="s">
        <v>66</v>
      </c>
      <c r="H97" s="47" t="s">
        <v>570</v>
      </c>
      <c r="I97" s="46" t="s">
        <v>463</v>
      </c>
      <c r="J97" s="46" t="s">
        <v>251</v>
      </c>
      <c r="K97" s="48"/>
      <c r="L97" s="46"/>
      <c r="M97" s="46" t="s">
        <v>365</v>
      </c>
      <c r="N97" s="56">
        <v>109</v>
      </c>
      <c r="O97" s="42"/>
      <c r="P97" s="42"/>
      <c r="Q97" s="46"/>
      <c r="R97" s="46"/>
      <c r="S97" s="46"/>
      <c r="T97" s="60"/>
      <c r="W97" s="64"/>
      <c r="X97" s="65"/>
      <c r="Y97" s="65"/>
    </row>
    <row r="98" spans="1:25" s="49" customFormat="1" x14ac:dyDescent="0.25">
      <c r="A98" s="36">
        <v>94</v>
      </c>
      <c r="B98" s="80">
        <v>71</v>
      </c>
      <c r="C98" s="46">
        <v>43057</v>
      </c>
      <c r="D98" s="49">
        <v>6</v>
      </c>
      <c r="E98" s="85">
        <v>115</v>
      </c>
      <c r="F98" s="86" t="s">
        <v>110</v>
      </c>
      <c r="G98" s="46" t="s">
        <v>66</v>
      </c>
      <c r="H98" s="47" t="s">
        <v>515</v>
      </c>
      <c r="I98" s="46" t="s">
        <v>50</v>
      </c>
      <c r="J98" s="46" t="s">
        <v>250</v>
      </c>
      <c r="K98" s="48"/>
      <c r="L98" s="46"/>
      <c r="M98" s="49" t="s">
        <v>302</v>
      </c>
      <c r="N98" s="56">
        <v>110</v>
      </c>
      <c r="O98" s="42"/>
      <c r="P98" s="42"/>
      <c r="S98" s="46"/>
      <c r="T98" s="60"/>
      <c r="W98" s="64"/>
      <c r="X98" s="65"/>
      <c r="Y98" s="65"/>
    </row>
    <row r="99" spans="1:25" s="49" customFormat="1" x14ac:dyDescent="0.25">
      <c r="A99" s="36">
        <v>95</v>
      </c>
      <c r="B99" s="80">
        <v>73</v>
      </c>
      <c r="C99" s="46">
        <v>43021</v>
      </c>
      <c r="D99" s="46">
        <v>7</v>
      </c>
      <c r="E99" s="85">
        <v>116</v>
      </c>
      <c r="F99" s="86" t="s">
        <v>77</v>
      </c>
      <c r="G99" s="46" t="s">
        <v>66</v>
      </c>
      <c r="H99" s="47" t="s">
        <v>469</v>
      </c>
      <c r="I99" s="46" t="s">
        <v>55</v>
      </c>
      <c r="J99" s="46" t="s">
        <v>249</v>
      </c>
      <c r="K99" s="48"/>
      <c r="M99" s="49" t="s">
        <v>264</v>
      </c>
      <c r="N99" s="56">
        <v>111</v>
      </c>
      <c r="O99" s="42"/>
      <c r="P99" s="42"/>
      <c r="S99" s="46"/>
      <c r="T99" s="60"/>
      <c r="W99" s="64"/>
      <c r="X99" s="65"/>
      <c r="Y99" s="65"/>
    </row>
    <row r="100" spans="1:25" s="49" customFormat="1" x14ac:dyDescent="0.25">
      <c r="A100" s="36">
        <v>96</v>
      </c>
      <c r="B100" s="80">
        <v>3020</v>
      </c>
      <c r="C100" s="46">
        <v>43138</v>
      </c>
      <c r="D100" s="49">
        <v>8</v>
      </c>
      <c r="E100" s="85">
        <v>117</v>
      </c>
      <c r="F100" s="86" t="s">
        <v>210</v>
      </c>
      <c r="G100" s="46" t="s">
        <v>66</v>
      </c>
      <c r="H100" s="47" t="s">
        <v>608</v>
      </c>
      <c r="I100" s="46" t="s">
        <v>46</v>
      </c>
      <c r="J100" s="46" t="s">
        <v>252</v>
      </c>
      <c r="K100" s="48"/>
      <c r="L100" s="46"/>
      <c r="M100" s="49" t="s">
        <v>414</v>
      </c>
      <c r="N100" s="56">
        <v>112</v>
      </c>
      <c r="O100" s="42"/>
      <c r="P100" s="42"/>
      <c r="S100" s="46"/>
      <c r="T100" s="60"/>
      <c r="W100" s="64"/>
      <c r="X100" s="65"/>
      <c r="Y100" s="65"/>
    </row>
    <row r="101" spans="1:25" s="49" customFormat="1" x14ac:dyDescent="0.25">
      <c r="A101" s="36">
        <v>97</v>
      </c>
      <c r="B101" s="80">
        <v>5004</v>
      </c>
      <c r="C101" s="46">
        <v>43178</v>
      </c>
      <c r="D101" s="46">
        <v>9</v>
      </c>
      <c r="E101" s="85">
        <v>118</v>
      </c>
      <c r="F101" s="86" t="s">
        <v>247</v>
      </c>
      <c r="G101" s="46" t="s">
        <v>66</v>
      </c>
      <c r="H101" s="47" t="s">
        <v>469</v>
      </c>
      <c r="I101" s="46" t="s">
        <v>50</v>
      </c>
      <c r="J101" s="46" t="s">
        <v>253</v>
      </c>
      <c r="K101" s="48"/>
      <c r="L101" s="46"/>
      <c r="M101" s="46" t="s">
        <v>459</v>
      </c>
      <c r="N101" s="56">
        <v>113</v>
      </c>
      <c r="O101" s="42"/>
      <c r="P101" s="42"/>
      <c r="Q101" s="46"/>
      <c r="R101" s="46"/>
      <c r="S101" s="46"/>
      <c r="T101" s="60"/>
      <c r="W101" s="64"/>
      <c r="X101" s="65"/>
      <c r="Y101" s="65"/>
    </row>
    <row r="102" spans="1:25" s="49" customFormat="1" x14ac:dyDescent="0.25">
      <c r="A102" s="36">
        <v>98</v>
      </c>
      <c r="B102" s="80">
        <v>74</v>
      </c>
      <c r="C102" s="46">
        <v>43059</v>
      </c>
      <c r="D102" s="49">
        <v>10</v>
      </c>
      <c r="E102" s="85">
        <v>119</v>
      </c>
      <c r="F102" s="86" t="s">
        <v>111</v>
      </c>
      <c r="G102" s="46" t="s">
        <v>66</v>
      </c>
      <c r="H102" s="47" t="s">
        <v>516</v>
      </c>
      <c r="I102" s="46" t="s">
        <v>49</v>
      </c>
      <c r="J102" s="46" t="s">
        <v>250</v>
      </c>
      <c r="K102" s="48"/>
      <c r="M102" s="49" t="s">
        <v>303</v>
      </c>
      <c r="N102" s="56">
        <v>114</v>
      </c>
      <c r="O102" s="42"/>
      <c r="P102" s="42"/>
      <c r="S102" s="46"/>
      <c r="T102" s="60"/>
      <c r="W102" s="64"/>
      <c r="X102" s="65"/>
      <c r="Y102" s="65"/>
    </row>
    <row r="103" spans="1:25" s="49" customFormat="1" x14ac:dyDescent="0.25">
      <c r="A103" s="36">
        <v>99</v>
      </c>
      <c r="B103" s="80">
        <v>75</v>
      </c>
      <c r="C103" s="46">
        <v>43022</v>
      </c>
      <c r="D103" s="46">
        <v>11</v>
      </c>
      <c r="E103" s="85">
        <v>120</v>
      </c>
      <c r="F103" s="86" t="s">
        <v>78</v>
      </c>
      <c r="G103" s="46" t="s">
        <v>66</v>
      </c>
      <c r="H103" s="47" t="s">
        <v>478</v>
      </c>
      <c r="I103" s="46" t="s">
        <v>56</v>
      </c>
      <c r="J103" s="46" t="s">
        <v>249</v>
      </c>
      <c r="K103" s="48"/>
      <c r="L103" s="46"/>
      <c r="M103" s="49" t="s">
        <v>265</v>
      </c>
      <c r="N103" s="56">
        <v>115</v>
      </c>
      <c r="O103" s="42"/>
      <c r="P103" s="42"/>
      <c r="S103" s="46"/>
      <c r="T103" s="60"/>
      <c r="W103" s="64"/>
      <c r="X103" s="65"/>
      <c r="Y103" s="65"/>
    </row>
    <row r="104" spans="1:25" s="49" customFormat="1" x14ac:dyDescent="0.25">
      <c r="A104" s="36">
        <v>100</v>
      </c>
      <c r="B104" s="80">
        <v>3022</v>
      </c>
      <c r="C104" s="46">
        <v>43140</v>
      </c>
      <c r="D104" s="49">
        <v>12</v>
      </c>
      <c r="E104" s="85">
        <v>123</v>
      </c>
      <c r="F104" s="86" t="s">
        <v>211</v>
      </c>
      <c r="G104" s="46" t="s">
        <v>66</v>
      </c>
      <c r="H104" s="47" t="s">
        <v>43</v>
      </c>
      <c r="I104" s="46" t="s">
        <v>48</v>
      </c>
      <c r="J104" s="46" t="s">
        <v>252</v>
      </c>
      <c r="K104" s="48"/>
      <c r="L104" s="46"/>
      <c r="M104" s="46" t="s">
        <v>415</v>
      </c>
      <c r="N104" s="56">
        <v>118</v>
      </c>
      <c r="O104" s="42"/>
      <c r="P104" s="42"/>
      <c r="Q104" s="46"/>
      <c r="R104" s="46"/>
      <c r="S104" s="46"/>
      <c r="T104" s="60"/>
      <c r="W104" s="64"/>
      <c r="X104" s="65"/>
      <c r="Y104" s="65"/>
    </row>
    <row r="105" spans="1:25" s="49" customFormat="1" x14ac:dyDescent="0.25">
      <c r="A105" s="36">
        <v>101</v>
      </c>
      <c r="B105" s="80">
        <v>171</v>
      </c>
      <c r="C105" s="46">
        <v>43139</v>
      </c>
      <c r="D105" s="46">
        <v>13</v>
      </c>
      <c r="E105" s="85">
        <v>124</v>
      </c>
      <c r="F105" s="86" t="s">
        <v>200</v>
      </c>
      <c r="G105" s="46" t="s">
        <v>66</v>
      </c>
      <c r="H105" s="47" t="s">
        <v>600</v>
      </c>
      <c r="I105" s="46" t="s">
        <v>45</v>
      </c>
      <c r="J105" s="46" t="s">
        <v>252</v>
      </c>
      <c r="K105" s="48"/>
      <c r="L105" s="46"/>
      <c r="M105" s="46" t="s">
        <v>402</v>
      </c>
      <c r="N105" s="56">
        <v>119</v>
      </c>
      <c r="O105" s="42"/>
      <c r="P105" s="42"/>
      <c r="Q105" s="46"/>
      <c r="R105" s="46"/>
      <c r="S105" s="46"/>
      <c r="T105" s="60"/>
      <c r="W105" s="64"/>
      <c r="X105" s="65"/>
      <c r="Y105" s="65"/>
    </row>
    <row r="106" spans="1:25" s="49" customFormat="1" x14ac:dyDescent="0.25">
      <c r="A106" s="36">
        <v>102</v>
      </c>
      <c r="B106" s="80">
        <v>3023</v>
      </c>
      <c r="C106" s="46">
        <v>43181</v>
      </c>
      <c r="D106" s="49">
        <v>14</v>
      </c>
      <c r="E106" s="85">
        <v>125</v>
      </c>
      <c r="F106" s="86" t="s">
        <v>231</v>
      </c>
      <c r="G106" s="46" t="s">
        <v>66</v>
      </c>
      <c r="H106" s="47" t="s">
        <v>623</v>
      </c>
      <c r="I106" s="46" t="s">
        <v>63</v>
      </c>
      <c r="J106" s="46" t="s">
        <v>253</v>
      </c>
      <c r="K106" s="48"/>
      <c r="L106" s="46"/>
      <c r="M106" s="49" t="s">
        <v>438</v>
      </c>
      <c r="N106" s="56">
        <v>120</v>
      </c>
      <c r="O106" s="42"/>
      <c r="P106" s="42"/>
      <c r="S106" s="46"/>
      <c r="T106" s="60"/>
      <c r="W106" s="64"/>
      <c r="X106" s="65"/>
      <c r="Y106" s="65"/>
    </row>
    <row r="107" spans="1:25" s="49" customFormat="1" x14ac:dyDescent="0.25">
      <c r="A107" s="36">
        <v>103</v>
      </c>
      <c r="B107" s="80">
        <v>3024</v>
      </c>
      <c r="C107" s="46">
        <v>43180</v>
      </c>
      <c r="D107" s="46">
        <v>15</v>
      </c>
      <c r="E107" s="85">
        <v>126</v>
      </c>
      <c r="F107" s="86" t="s">
        <v>245</v>
      </c>
      <c r="G107" s="46" t="s">
        <v>66</v>
      </c>
      <c r="H107" s="47" t="s">
        <v>515</v>
      </c>
      <c r="I107" s="47" t="s">
        <v>46</v>
      </c>
      <c r="J107" s="46" t="s">
        <v>253</v>
      </c>
      <c r="K107" s="48"/>
      <c r="L107" s="46"/>
      <c r="M107" s="46" t="s">
        <v>457</v>
      </c>
      <c r="N107" s="56">
        <v>121</v>
      </c>
      <c r="O107" s="42"/>
      <c r="P107" s="42"/>
      <c r="Q107" s="46"/>
      <c r="R107" s="46"/>
      <c r="S107" s="46"/>
      <c r="T107" s="60"/>
      <c r="W107" s="64"/>
      <c r="X107" s="65"/>
      <c r="Y107" s="65"/>
    </row>
    <row r="108" spans="1:25" s="49" customFormat="1" x14ac:dyDescent="0.25">
      <c r="A108" s="36">
        <v>104</v>
      </c>
      <c r="B108" s="80">
        <v>3026</v>
      </c>
      <c r="C108" s="46">
        <v>43061</v>
      </c>
      <c r="D108" s="49">
        <v>16</v>
      </c>
      <c r="E108" s="85">
        <v>127</v>
      </c>
      <c r="F108" s="86" t="s">
        <v>135</v>
      </c>
      <c r="G108" s="46" t="s">
        <v>66</v>
      </c>
      <c r="H108" s="47" t="s">
        <v>538</v>
      </c>
      <c r="I108" s="46" t="s">
        <v>59</v>
      </c>
      <c r="J108" s="46" t="s">
        <v>250</v>
      </c>
      <c r="K108" s="48"/>
      <c r="M108" s="49" t="s">
        <v>65</v>
      </c>
      <c r="N108" s="56">
        <v>123</v>
      </c>
      <c r="O108" s="42"/>
      <c r="P108" s="42"/>
      <c r="S108" s="46"/>
      <c r="T108" s="60"/>
      <c r="W108" s="64"/>
      <c r="X108" s="65"/>
      <c r="Y108" s="65"/>
    </row>
    <row r="109" spans="1:25" s="49" customFormat="1" x14ac:dyDescent="0.25">
      <c r="A109" s="36">
        <v>105</v>
      </c>
      <c r="B109" s="80">
        <v>2058</v>
      </c>
      <c r="C109" s="46">
        <v>43023</v>
      </c>
      <c r="D109" s="46">
        <v>17</v>
      </c>
      <c r="E109" s="85">
        <v>129</v>
      </c>
      <c r="F109" s="86" t="s">
        <v>93</v>
      </c>
      <c r="G109" s="46" t="s">
        <v>66</v>
      </c>
      <c r="H109" s="47" t="s">
        <v>496</v>
      </c>
      <c r="I109" s="46" t="s">
        <v>60</v>
      </c>
      <c r="J109" s="46" t="s">
        <v>249</v>
      </c>
      <c r="K109" s="48"/>
      <c r="M109" s="49" t="s">
        <v>283</v>
      </c>
      <c r="N109" s="56">
        <v>125</v>
      </c>
      <c r="O109" s="42"/>
      <c r="P109" s="42"/>
      <c r="S109" s="46"/>
      <c r="T109" s="60"/>
      <c r="W109" s="64"/>
      <c r="X109" s="65"/>
      <c r="Y109" s="65"/>
    </row>
    <row r="110" spans="1:25" s="49" customFormat="1" x14ac:dyDescent="0.25">
      <c r="A110" s="36">
        <v>106</v>
      </c>
      <c r="B110" s="80">
        <v>173</v>
      </c>
      <c r="C110" s="46">
        <v>43098</v>
      </c>
      <c r="D110" s="49">
        <v>18</v>
      </c>
      <c r="E110" s="85">
        <v>130</v>
      </c>
      <c r="F110" s="71" t="s">
        <v>170</v>
      </c>
      <c r="G110" s="46" t="s">
        <v>66</v>
      </c>
      <c r="H110" s="50" t="s">
        <v>571</v>
      </c>
      <c r="I110" s="49" t="s">
        <v>56</v>
      </c>
      <c r="J110" s="49" t="s">
        <v>251</v>
      </c>
      <c r="K110" s="48"/>
      <c r="M110" s="46" t="s">
        <v>366</v>
      </c>
      <c r="N110" s="57">
        <v>126</v>
      </c>
      <c r="O110" s="42"/>
      <c r="P110" s="42"/>
      <c r="Q110" s="46"/>
      <c r="R110" s="46"/>
      <c r="T110" s="60"/>
      <c r="W110" s="64"/>
      <c r="X110" s="65"/>
      <c r="Y110" s="65"/>
    </row>
    <row r="111" spans="1:25" s="49" customFormat="1" x14ac:dyDescent="0.25">
      <c r="A111" s="36">
        <v>107</v>
      </c>
      <c r="B111" s="80">
        <v>2033</v>
      </c>
      <c r="C111" s="46">
        <v>43025</v>
      </c>
      <c r="D111" s="46">
        <v>19</v>
      </c>
      <c r="E111" s="85">
        <v>131</v>
      </c>
      <c r="F111" s="86" t="s">
        <v>646</v>
      </c>
      <c r="G111" s="46" t="s">
        <v>66</v>
      </c>
      <c r="H111" s="47" t="s">
        <v>497</v>
      </c>
      <c r="I111" s="46" t="s">
        <v>46</v>
      </c>
      <c r="J111" s="46" t="s">
        <v>249</v>
      </c>
      <c r="K111" s="48"/>
      <c r="L111" s="46"/>
      <c r="M111" s="46" t="s">
        <v>284</v>
      </c>
      <c r="N111" s="56">
        <v>127</v>
      </c>
      <c r="O111" s="42"/>
      <c r="P111" s="42"/>
      <c r="Q111" s="46"/>
      <c r="R111" s="46"/>
      <c r="S111" s="46"/>
      <c r="T111" s="60"/>
      <c r="W111" s="64"/>
      <c r="X111" s="65"/>
      <c r="Y111" s="65"/>
    </row>
    <row r="112" spans="1:25" s="49" customFormat="1" x14ac:dyDescent="0.25">
      <c r="A112" s="36">
        <v>108</v>
      </c>
      <c r="B112" s="80">
        <v>90</v>
      </c>
      <c r="C112" s="46">
        <v>43026</v>
      </c>
      <c r="D112" s="49">
        <v>20</v>
      </c>
      <c r="E112" s="85">
        <v>132</v>
      </c>
      <c r="F112" s="71" t="s">
        <v>79</v>
      </c>
      <c r="G112" s="46" t="s">
        <v>66</v>
      </c>
      <c r="H112" s="50" t="s">
        <v>479</v>
      </c>
      <c r="I112" s="49" t="s">
        <v>50</v>
      </c>
      <c r="J112" s="49" t="s">
        <v>249</v>
      </c>
      <c r="K112" s="48"/>
      <c r="M112" s="46" t="s">
        <v>266</v>
      </c>
      <c r="N112" s="57">
        <v>128</v>
      </c>
      <c r="O112" s="42"/>
      <c r="P112" s="42"/>
      <c r="Q112" s="46"/>
      <c r="R112" s="46"/>
      <c r="T112" s="60"/>
      <c r="W112" s="64"/>
      <c r="X112" s="65"/>
      <c r="Y112" s="65"/>
    </row>
    <row r="113" spans="1:25" s="49" customFormat="1" x14ac:dyDescent="0.25">
      <c r="A113" s="36">
        <v>109</v>
      </c>
      <c r="B113" s="80">
        <v>2032</v>
      </c>
      <c r="C113" s="46">
        <v>43024</v>
      </c>
      <c r="D113" s="46">
        <v>21</v>
      </c>
      <c r="E113" s="85">
        <v>133</v>
      </c>
      <c r="F113" s="71" t="s">
        <v>79</v>
      </c>
      <c r="G113" s="46" t="s">
        <v>66</v>
      </c>
      <c r="H113" s="50" t="s">
        <v>480</v>
      </c>
      <c r="I113" s="49" t="s">
        <v>50</v>
      </c>
      <c r="J113" s="49" t="s">
        <v>249</v>
      </c>
      <c r="K113" s="48"/>
      <c r="L113" s="46"/>
      <c r="M113" s="49" t="s">
        <v>267</v>
      </c>
      <c r="N113" s="57">
        <v>129</v>
      </c>
      <c r="O113" s="42"/>
      <c r="P113" s="42"/>
      <c r="T113" s="60"/>
      <c r="W113" s="64"/>
      <c r="X113" s="65"/>
      <c r="Y113" s="65"/>
    </row>
    <row r="114" spans="1:25" s="49" customFormat="1" x14ac:dyDescent="0.25">
      <c r="A114" s="36">
        <v>110</v>
      </c>
      <c r="B114" s="80">
        <v>91</v>
      </c>
      <c r="C114" s="46">
        <v>43141</v>
      </c>
      <c r="D114" s="49">
        <v>22</v>
      </c>
      <c r="E114" s="85">
        <v>134</v>
      </c>
      <c r="F114" s="86" t="s">
        <v>189</v>
      </c>
      <c r="G114" s="46" t="s">
        <v>66</v>
      </c>
      <c r="H114" s="47" t="s">
        <v>589</v>
      </c>
      <c r="I114" s="46" t="s">
        <v>465</v>
      </c>
      <c r="J114" s="46" t="s">
        <v>252</v>
      </c>
      <c r="K114" s="48"/>
      <c r="L114" s="46"/>
      <c r="M114" s="46" t="s">
        <v>388</v>
      </c>
      <c r="N114" s="56">
        <v>130</v>
      </c>
      <c r="O114" s="42"/>
      <c r="P114" s="42"/>
      <c r="Q114" s="46"/>
      <c r="R114" s="46"/>
      <c r="S114" s="46"/>
      <c r="T114" s="60"/>
      <c r="W114" s="64"/>
      <c r="X114" s="65"/>
      <c r="Y114" s="65"/>
    </row>
    <row r="115" spans="1:25" s="49" customFormat="1" x14ac:dyDescent="0.25">
      <c r="A115" s="36">
        <v>111</v>
      </c>
      <c r="B115" s="80">
        <v>92</v>
      </c>
      <c r="C115" s="46">
        <v>43184</v>
      </c>
      <c r="D115" s="46">
        <v>1</v>
      </c>
      <c r="E115" s="85">
        <v>135</v>
      </c>
      <c r="F115" s="71" t="s">
        <v>220</v>
      </c>
      <c r="G115" s="46" t="s">
        <v>66</v>
      </c>
      <c r="H115" s="50" t="s">
        <v>615</v>
      </c>
      <c r="I115" s="49" t="s">
        <v>53</v>
      </c>
      <c r="J115" s="49" t="s">
        <v>253</v>
      </c>
      <c r="K115" s="48"/>
      <c r="M115" s="46" t="s">
        <v>425</v>
      </c>
      <c r="N115" s="57">
        <v>131</v>
      </c>
      <c r="O115" s="42"/>
      <c r="P115" s="42"/>
      <c r="Q115" s="46"/>
      <c r="R115" s="46"/>
      <c r="T115" s="60"/>
      <c r="W115" s="64"/>
      <c r="X115" s="65"/>
      <c r="Y115" s="65"/>
    </row>
    <row r="116" spans="1:25" s="49" customFormat="1" x14ac:dyDescent="0.25">
      <c r="A116" s="36">
        <v>112</v>
      </c>
      <c r="B116" s="80">
        <v>2034</v>
      </c>
      <c r="C116" s="46">
        <v>43099</v>
      </c>
      <c r="D116" s="49">
        <v>2</v>
      </c>
      <c r="E116" s="85">
        <v>136</v>
      </c>
      <c r="F116" s="86" t="s">
        <v>152</v>
      </c>
      <c r="G116" s="46" t="s">
        <v>66</v>
      </c>
      <c r="H116" s="47" t="s">
        <v>554</v>
      </c>
      <c r="I116" s="46" t="s">
        <v>46</v>
      </c>
      <c r="J116" s="46" t="s">
        <v>251</v>
      </c>
      <c r="K116" s="48"/>
      <c r="L116" s="46"/>
      <c r="M116" s="49" t="s">
        <v>346</v>
      </c>
      <c r="N116" s="56">
        <v>132</v>
      </c>
      <c r="O116" s="42"/>
      <c r="P116" s="42"/>
      <c r="S116" s="46"/>
      <c r="T116" s="60"/>
      <c r="W116" s="64"/>
      <c r="X116" s="65"/>
      <c r="Y116" s="65"/>
    </row>
    <row r="117" spans="1:25" s="49" customFormat="1" x14ac:dyDescent="0.25">
      <c r="A117" s="36">
        <v>113</v>
      </c>
      <c r="B117" s="80">
        <v>93</v>
      </c>
      <c r="C117" s="46">
        <v>43142</v>
      </c>
      <c r="D117" s="46">
        <v>3</v>
      </c>
      <c r="E117" s="85">
        <v>137</v>
      </c>
      <c r="F117" s="86" t="s">
        <v>128</v>
      </c>
      <c r="G117" s="46" t="s">
        <v>66</v>
      </c>
      <c r="H117" s="47" t="s">
        <v>601</v>
      </c>
      <c r="I117" s="46" t="s">
        <v>55</v>
      </c>
      <c r="J117" s="46" t="s">
        <v>252</v>
      </c>
      <c r="K117" s="48"/>
      <c r="L117" s="46"/>
      <c r="M117" s="39" t="s">
        <v>403</v>
      </c>
      <c r="N117" s="56">
        <v>133</v>
      </c>
      <c r="O117" s="42"/>
      <c r="P117" s="42"/>
      <c r="Q117" s="46"/>
      <c r="R117" s="46"/>
      <c r="S117" s="46"/>
      <c r="T117" s="84"/>
      <c r="W117" s="64"/>
    </row>
    <row r="118" spans="1:25" s="49" customFormat="1" x14ac:dyDescent="0.25">
      <c r="A118" s="36">
        <v>114</v>
      </c>
      <c r="B118" s="80">
        <v>94</v>
      </c>
      <c r="C118" s="46">
        <v>43185</v>
      </c>
      <c r="D118" s="49">
        <v>4</v>
      </c>
      <c r="E118" s="85">
        <v>138</v>
      </c>
      <c r="F118" s="86" t="s">
        <v>128</v>
      </c>
      <c r="G118" s="46" t="s">
        <v>66</v>
      </c>
      <c r="H118" s="47" t="s">
        <v>624</v>
      </c>
      <c r="I118" s="46" t="s">
        <v>53</v>
      </c>
      <c r="J118" s="46" t="s">
        <v>253</v>
      </c>
      <c r="K118" s="48"/>
      <c r="L118" s="46"/>
      <c r="M118" s="46" t="s">
        <v>439</v>
      </c>
      <c r="N118" s="56">
        <v>134</v>
      </c>
      <c r="O118" s="42"/>
      <c r="P118" s="42"/>
      <c r="Q118" s="46"/>
      <c r="R118" s="46"/>
      <c r="S118" s="46"/>
      <c r="T118" s="60"/>
      <c r="W118" s="64"/>
      <c r="X118" s="65"/>
      <c r="Y118" s="65"/>
    </row>
    <row r="119" spans="1:25" s="49" customFormat="1" x14ac:dyDescent="0.25">
      <c r="A119" s="36">
        <v>115</v>
      </c>
      <c r="B119" s="80">
        <v>95</v>
      </c>
      <c r="C119" s="46">
        <v>43062</v>
      </c>
      <c r="D119" s="46">
        <v>5</v>
      </c>
      <c r="E119" s="85">
        <v>139</v>
      </c>
      <c r="F119" s="71" t="s">
        <v>128</v>
      </c>
      <c r="G119" s="46" t="s">
        <v>66</v>
      </c>
      <c r="H119" s="50" t="s">
        <v>533</v>
      </c>
      <c r="I119" s="49" t="s">
        <v>59</v>
      </c>
      <c r="J119" s="49" t="s">
        <v>250</v>
      </c>
      <c r="K119" s="48"/>
      <c r="L119" s="46"/>
      <c r="M119" s="49" t="s">
        <v>322</v>
      </c>
      <c r="N119" s="57">
        <v>135</v>
      </c>
      <c r="O119" s="42"/>
      <c r="P119" s="42"/>
      <c r="T119" s="60"/>
      <c r="W119" s="64"/>
      <c r="X119" s="65"/>
      <c r="Y119" s="65"/>
    </row>
    <row r="120" spans="1:25" s="49" customFormat="1" x14ac:dyDescent="0.25">
      <c r="A120" s="36">
        <v>116</v>
      </c>
      <c r="B120" s="80">
        <v>175</v>
      </c>
      <c r="C120" s="46">
        <v>43063</v>
      </c>
      <c r="D120" s="49">
        <v>6</v>
      </c>
      <c r="E120" s="85">
        <v>140</v>
      </c>
      <c r="F120" s="86" t="s">
        <v>647</v>
      </c>
      <c r="G120" s="46" t="s">
        <v>66</v>
      </c>
      <c r="H120" s="47" t="s">
        <v>522</v>
      </c>
      <c r="I120" s="46" t="s">
        <v>45</v>
      </c>
      <c r="J120" s="46" t="s">
        <v>250</v>
      </c>
      <c r="K120" s="48"/>
      <c r="M120" s="46" t="s">
        <v>311</v>
      </c>
      <c r="N120" s="56">
        <v>136</v>
      </c>
      <c r="O120" s="42"/>
      <c r="P120" s="42"/>
      <c r="Q120" s="46"/>
      <c r="R120" s="46"/>
      <c r="S120" s="46"/>
      <c r="T120" s="60"/>
      <c r="W120" s="64"/>
      <c r="X120" s="65"/>
      <c r="Y120" s="65"/>
    </row>
    <row r="121" spans="1:25" s="49" customFormat="1" x14ac:dyDescent="0.25">
      <c r="A121" s="36">
        <v>117</v>
      </c>
      <c r="B121" s="80">
        <v>2035</v>
      </c>
      <c r="C121" s="46">
        <v>43100</v>
      </c>
      <c r="D121" s="46">
        <v>7</v>
      </c>
      <c r="E121" s="85">
        <v>141</v>
      </c>
      <c r="F121" s="71" t="s">
        <v>648</v>
      </c>
      <c r="G121" s="46" t="s">
        <v>66</v>
      </c>
      <c r="H121" s="50" t="s">
        <v>483</v>
      </c>
      <c r="I121" s="49" t="s">
        <v>463</v>
      </c>
      <c r="J121" s="49" t="s">
        <v>251</v>
      </c>
      <c r="K121" s="48"/>
      <c r="M121" s="46" t="s">
        <v>347</v>
      </c>
      <c r="N121" s="57">
        <v>137</v>
      </c>
      <c r="O121" s="42"/>
      <c r="P121" s="42"/>
      <c r="Q121" s="46"/>
      <c r="R121" s="46"/>
      <c r="T121" s="60"/>
      <c r="W121" s="64"/>
      <c r="X121" s="65"/>
      <c r="Y121" s="65"/>
    </row>
    <row r="122" spans="1:25" s="49" customFormat="1" x14ac:dyDescent="0.25">
      <c r="A122" s="36">
        <v>118</v>
      </c>
      <c r="B122" s="80">
        <v>3027</v>
      </c>
      <c r="C122" s="46">
        <v>43186</v>
      </c>
      <c r="D122" s="49">
        <v>8</v>
      </c>
      <c r="E122" s="85">
        <v>142</v>
      </c>
      <c r="F122" s="86" t="s">
        <v>649</v>
      </c>
      <c r="G122" s="46" t="s">
        <v>66</v>
      </c>
      <c r="H122" s="47" t="s">
        <v>625</v>
      </c>
      <c r="I122" s="46" t="s">
        <v>63</v>
      </c>
      <c r="J122" s="46" t="s">
        <v>253</v>
      </c>
      <c r="K122" s="48"/>
      <c r="L122" s="46"/>
      <c r="M122" s="49" t="s">
        <v>440</v>
      </c>
      <c r="N122" s="56">
        <v>138</v>
      </c>
      <c r="O122" s="42"/>
      <c r="P122" s="42"/>
      <c r="S122" s="46"/>
      <c r="T122" s="60"/>
      <c r="W122" s="64"/>
      <c r="X122" s="65"/>
      <c r="Y122" s="65"/>
    </row>
    <row r="123" spans="1:25" s="49" customFormat="1" x14ac:dyDescent="0.25">
      <c r="A123" s="36">
        <v>119</v>
      </c>
      <c r="B123" s="80">
        <v>97</v>
      </c>
      <c r="C123" s="46">
        <v>43144</v>
      </c>
      <c r="D123" s="46">
        <v>9</v>
      </c>
      <c r="E123" s="85">
        <v>143</v>
      </c>
      <c r="F123" s="86" t="s">
        <v>650</v>
      </c>
      <c r="G123" s="46" t="s">
        <v>66</v>
      </c>
      <c r="H123" s="47" t="s">
        <v>602</v>
      </c>
      <c r="I123" s="46" t="s">
        <v>53</v>
      </c>
      <c r="J123" s="46" t="s">
        <v>252</v>
      </c>
      <c r="K123" s="48"/>
      <c r="L123" s="46"/>
      <c r="M123" s="85" t="s">
        <v>404</v>
      </c>
      <c r="N123" s="56">
        <v>139</v>
      </c>
      <c r="O123" s="42"/>
      <c r="P123" s="42"/>
      <c r="S123" s="46"/>
      <c r="T123" s="84"/>
      <c r="W123" s="64"/>
    </row>
    <row r="124" spans="1:25" s="49" customFormat="1" x14ac:dyDescent="0.25">
      <c r="A124" s="36">
        <v>120</v>
      </c>
      <c r="B124" s="80">
        <v>3028</v>
      </c>
      <c r="C124" s="46">
        <v>43145</v>
      </c>
      <c r="D124" s="49">
        <v>10</v>
      </c>
      <c r="E124" s="85">
        <v>145</v>
      </c>
      <c r="F124" s="86" t="s">
        <v>651</v>
      </c>
      <c r="G124" s="46" t="s">
        <v>66</v>
      </c>
      <c r="H124" s="47" t="s">
        <v>594</v>
      </c>
      <c r="I124" s="46" t="s">
        <v>46</v>
      </c>
      <c r="J124" s="46" t="s">
        <v>252</v>
      </c>
      <c r="K124" s="48"/>
      <c r="L124" s="46"/>
      <c r="M124" s="49" t="s">
        <v>394</v>
      </c>
      <c r="N124" s="56">
        <v>141</v>
      </c>
      <c r="O124" s="42"/>
      <c r="P124" s="42"/>
      <c r="S124" s="46"/>
      <c r="T124" s="60"/>
      <c r="W124" s="64"/>
      <c r="X124" s="65"/>
      <c r="Y124" s="65"/>
    </row>
    <row r="125" spans="1:25" s="49" customFormat="1" x14ac:dyDescent="0.25">
      <c r="A125" s="36">
        <v>121</v>
      </c>
      <c r="B125" s="80">
        <v>2037</v>
      </c>
      <c r="C125" s="46">
        <v>43064</v>
      </c>
      <c r="D125" s="46">
        <v>11</v>
      </c>
      <c r="E125" s="85">
        <v>146</v>
      </c>
      <c r="F125" s="86" t="s">
        <v>652</v>
      </c>
      <c r="G125" s="46" t="s">
        <v>66</v>
      </c>
      <c r="H125" s="47" t="s">
        <v>517</v>
      </c>
      <c r="I125" s="46" t="s">
        <v>46</v>
      </c>
      <c r="J125" s="46" t="s">
        <v>250</v>
      </c>
      <c r="K125" s="48"/>
      <c r="L125" s="46"/>
      <c r="M125" s="46" t="s">
        <v>304</v>
      </c>
      <c r="N125" s="56">
        <v>142</v>
      </c>
      <c r="O125" s="42"/>
      <c r="P125" s="42"/>
      <c r="Q125" s="46"/>
      <c r="R125" s="46"/>
      <c r="S125" s="46"/>
      <c r="T125" s="60"/>
      <c r="W125" s="64"/>
      <c r="X125" s="65"/>
      <c r="Y125" s="65"/>
    </row>
    <row r="126" spans="1:25" s="49" customFormat="1" x14ac:dyDescent="0.25">
      <c r="A126" s="36">
        <v>122</v>
      </c>
      <c r="B126" s="80">
        <v>2038</v>
      </c>
      <c r="C126" s="46">
        <v>43027</v>
      </c>
      <c r="D126" s="49">
        <v>12</v>
      </c>
      <c r="E126" s="85">
        <v>147</v>
      </c>
      <c r="F126" s="86" t="s">
        <v>653</v>
      </c>
      <c r="G126" s="46" t="s">
        <v>66</v>
      </c>
      <c r="H126" s="47" t="s">
        <v>481</v>
      </c>
      <c r="I126" s="46" t="s">
        <v>55</v>
      </c>
      <c r="J126" s="46" t="s">
        <v>249</v>
      </c>
      <c r="K126" s="48"/>
      <c r="M126" s="46" t="s">
        <v>268</v>
      </c>
      <c r="N126" s="56">
        <v>143</v>
      </c>
      <c r="O126" s="42"/>
      <c r="P126" s="42"/>
      <c r="Q126" s="46"/>
      <c r="R126" s="46"/>
      <c r="S126" s="46"/>
      <c r="T126" s="60"/>
      <c r="W126" s="64"/>
      <c r="X126" s="65"/>
      <c r="Y126" s="65"/>
    </row>
    <row r="127" spans="1:25" s="49" customFormat="1" x14ac:dyDescent="0.25">
      <c r="A127" s="36">
        <v>123</v>
      </c>
      <c r="B127" s="80">
        <v>4008</v>
      </c>
      <c r="C127" s="46">
        <v>43143</v>
      </c>
      <c r="D127" s="46">
        <v>13</v>
      </c>
      <c r="E127" s="85">
        <v>148</v>
      </c>
      <c r="F127" s="86" t="s">
        <v>654</v>
      </c>
      <c r="G127" s="46" t="s">
        <v>66</v>
      </c>
      <c r="H127" s="47" t="s">
        <v>611</v>
      </c>
      <c r="I127" s="46" t="s">
        <v>463</v>
      </c>
      <c r="J127" s="46" t="s">
        <v>252</v>
      </c>
      <c r="K127" s="48"/>
      <c r="L127" s="46"/>
      <c r="M127" s="46" t="s">
        <v>419</v>
      </c>
      <c r="N127" s="56">
        <v>144</v>
      </c>
      <c r="O127" s="42"/>
      <c r="P127" s="42"/>
      <c r="Q127" s="46"/>
      <c r="R127" s="46"/>
      <c r="S127" s="46"/>
      <c r="T127" s="60"/>
      <c r="W127" s="64"/>
      <c r="X127" s="65"/>
      <c r="Y127" s="65"/>
    </row>
    <row r="128" spans="1:25" s="49" customFormat="1" x14ac:dyDescent="0.25">
      <c r="A128" s="36">
        <v>124</v>
      </c>
      <c r="B128" s="80">
        <v>3029</v>
      </c>
      <c r="C128" s="46">
        <v>43188</v>
      </c>
      <c r="D128" s="49">
        <v>14</v>
      </c>
      <c r="E128" s="85">
        <v>149</v>
      </c>
      <c r="F128" s="86" t="s">
        <v>232</v>
      </c>
      <c r="G128" s="46" t="s">
        <v>66</v>
      </c>
      <c r="H128" s="47" t="s">
        <v>627</v>
      </c>
      <c r="I128" s="46" t="s">
        <v>63</v>
      </c>
      <c r="J128" s="46" t="s">
        <v>253</v>
      </c>
      <c r="K128" s="48"/>
      <c r="L128" s="46"/>
      <c r="M128" s="49" t="s">
        <v>442</v>
      </c>
      <c r="N128" s="56">
        <v>145</v>
      </c>
      <c r="O128" s="42"/>
      <c r="P128" s="42"/>
      <c r="S128" s="46"/>
      <c r="T128" s="60"/>
      <c r="W128" s="64"/>
      <c r="X128" s="65"/>
      <c r="Y128" s="65"/>
    </row>
    <row r="129" spans="1:25" s="49" customFormat="1" x14ac:dyDescent="0.25">
      <c r="A129" s="36">
        <v>125</v>
      </c>
      <c r="B129" s="80">
        <v>3030</v>
      </c>
      <c r="C129" s="46">
        <v>43065</v>
      </c>
      <c r="D129" s="46">
        <v>15</v>
      </c>
      <c r="E129" s="85">
        <v>150</v>
      </c>
      <c r="F129" s="86" t="s">
        <v>136</v>
      </c>
      <c r="G129" s="46" t="s">
        <v>66</v>
      </c>
      <c r="H129" s="47" t="s">
        <v>539</v>
      </c>
      <c r="I129" s="46" t="s">
        <v>46</v>
      </c>
      <c r="J129" s="46" t="s">
        <v>250</v>
      </c>
      <c r="K129" s="48"/>
      <c r="L129" s="46"/>
      <c r="M129" s="49" t="s">
        <v>329</v>
      </c>
      <c r="N129" s="56">
        <v>146</v>
      </c>
      <c r="O129" s="42"/>
      <c r="P129" s="42"/>
      <c r="S129" s="46"/>
      <c r="T129" s="60"/>
      <c r="W129" s="64"/>
      <c r="X129" s="65"/>
      <c r="Y129" s="65"/>
    </row>
    <row r="130" spans="1:25" s="49" customFormat="1" x14ac:dyDescent="0.25">
      <c r="A130" s="36">
        <v>126</v>
      </c>
      <c r="B130" s="80">
        <v>2039</v>
      </c>
      <c r="C130" s="46">
        <v>43066</v>
      </c>
      <c r="D130" s="49">
        <v>16</v>
      </c>
      <c r="E130" s="85">
        <v>151</v>
      </c>
      <c r="F130" s="86" t="s">
        <v>129</v>
      </c>
      <c r="G130" s="46" t="s">
        <v>66</v>
      </c>
      <c r="H130" s="47" t="s">
        <v>534</v>
      </c>
      <c r="I130" s="46" t="s">
        <v>46</v>
      </c>
      <c r="J130" s="46" t="s">
        <v>250</v>
      </c>
      <c r="K130" s="48"/>
      <c r="M130" s="46" t="s">
        <v>323</v>
      </c>
      <c r="N130" s="56">
        <v>147</v>
      </c>
      <c r="O130" s="42"/>
      <c r="P130" s="42"/>
      <c r="Q130" s="46"/>
      <c r="R130" s="46"/>
      <c r="S130" s="46"/>
      <c r="T130" s="60"/>
      <c r="W130" s="64"/>
      <c r="X130" s="65"/>
      <c r="Y130" s="65"/>
    </row>
    <row r="131" spans="1:25" s="49" customFormat="1" x14ac:dyDescent="0.25">
      <c r="A131" s="36">
        <v>127</v>
      </c>
      <c r="B131" s="80">
        <v>101</v>
      </c>
      <c r="C131" s="46">
        <v>43189</v>
      </c>
      <c r="D131" s="46">
        <v>17</v>
      </c>
      <c r="E131" s="85">
        <v>153</v>
      </c>
      <c r="F131" s="71" t="s">
        <v>221</v>
      </c>
      <c r="G131" s="46" t="s">
        <v>66</v>
      </c>
      <c r="H131" s="50" t="s">
        <v>469</v>
      </c>
      <c r="I131" s="49" t="s">
        <v>46</v>
      </c>
      <c r="J131" s="49" t="s">
        <v>253</v>
      </c>
      <c r="K131" s="48"/>
      <c r="M131" s="49" t="s">
        <v>426</v>
      </c>
      <c r="N131" s="57">
        <v>148</v>
      </c>
      <c r="O131" s="42"/>
      <c r="P131" s="42"/>
      <c r="T131" s="60"/>
      <c r="W131" s="64"/>
      <c r="X131" s="65"/>
      <c r="Y131" s="65"/>
    </row>
    <row r="132" spans="1:25" s="49" customFormat="1" x14ac:dyDescent="0.25">
      <c r="A132" s="36">
        <v>128</v>
      </c>
      <c r="B132" s="80">
        <v>103</v>
      </c>
      <c r="C132" s="46">
        <v>43148</v>
      </c>
      <c r="D132" s="49">
        <v>18</v>
      </c>
      <c r="E132" s="85">
        <v>155</v>
      </c>
      <c r="F132" s="86" t="s">
        <v>201</v>
      </c>
      <c r="G132" s="46" t="s">
        <v>66</v>
      </c>
      <c r="H132" s="47" t="s">
        <v>44</v>
      </c>
      <c r="I132" s="46" t="s">
        <v>47</v>
      </c>
      <c r="J132" s="46" t="s">
        <v>252</v>
      </c>
      <c r="K132" s="48"/>
      <c r="L132" s="46"/>
      <c r="M132" s="46" t="s">
        <v>405</v>
      </c>
      <c r="N132" s="56">
        <v>150</v>
      </c>
      <c r="O132" s="42"/>
      <c r="P132" s="42"/>
      <c r="Q132" s="46"/>
      <c r="R132" s="46"/>
      <c r="S132" s="46"/>
      <c r="T132" s="60"/>
      <c r="W132" s="64"/>
      <c r="X132" s="65"/>
      <c r="Y132" s="65"/>
    </row>
    <row r="133" spans="1:25" s="49" customFormat="1" x14ac:dyDescent="0.25">
      <c r="A133" s="36">
        <v>129</v>
      </c>
      <c r="B133" s="80">
        <v>176</v>
      </c>
      <c r="C133" s="46">
        <v>43190</v>
      </c>
      <c r="D133" s="46">
        <v>19</v>
      </c>
      <c r="E133" s="85">
        <v>156</v>
      </c>
      <c r="F133" s="86" t="s">
        <v>222</v>
      </c>
      <c r="G133" s="46" t="s">
        <v>66</v>
      </c>
      <c r="H133" s="47" t="s">
        <v>616</v>
      </c>
      <c r="I133" s="46" t="s">
        <v>46</v>
      </c>
      <c r="J133" s="46" t="s">
        <v>253</v>
      </c>
      <c r="K133" s="48"/>
      <c r="L133" s="46"/>
      <c r="M133" s="46" t="s">
        <v>427</v>
      </c>
      <c r="N133" s="56">
        <v>151</v>
      </c>
      <c r="O133" s="42"/>
      <c r="P133" s="42"/>
      <c r="Q133" s="46"/>
      <c r="R133" s="46"/>
      <c r="S133" s="46"/>
      <c r="T133" s="60"/>
      <c r="W133" s="64"/>
      <c r="X133" s="65"/>
      <c r="Y133" s="65"/>
    </row>
    <row r="134" spans="1:25" s="49" customFormat="1" x14ac:dyDescent="0.25">
      <c r="A134" s="36">
        <v>130</v>
      </c>
      <c r="B134" s="80">
        <v>177</v>
      </c>
      <c r="C134" s="46">
        <v>43147</v>
      </c>
      <c r="D134" s="49">
        <v>20</v>
      </c>
      <c r="E134" s="85">
        <v>157</v>
      </c>
      <c r="F134" s="71" t="s">
        <v>103</v>
      </c>
      <c r="G134" s="46" t="s">
        <v>66</v>
      </c>
      <c r="H134" s="47" t="s">
        <v>539</v>
      </c>
      <c r="I134" s="46" t="s">
        <v>46</v>
      </c>
      <c r="J134" s="46" t="s">
        <v>252</v>
      </c>
      <c r="K134" s="48"/>
      <c r="L134" s="46"/>
      <c r="M134" s="46" t="s">
        <v>395</v>
      </c>
      <c r="N134" s="56">
        <v>152</v>
      </c>
      <c r="O134" s="42"/>
      <c r="P134" s="42"/>
      <c r="Q134" s="46"/>
      <c r="R134" s="46"/>
      <c r="S134" s="46"/>
      <c r="T134" s="60"/>
      <c r="W134" s="64"/>
      <c r="X134" s="65"/>
      <c r="Y134" s="65"/>
    </row>
    <row r="135" spans="1:25" s="49" customFormat="1" x14ac:dyDescent="0.25">
      <c r="A135" s="36">
        <v>131</v>
      </c>
      <c r="B135" s="80">
        <v>6003</v>
      </c>
      <c r="C135" s="46">
        <v>43207</v>
      </c>
      <c r="D135" s="46">
        <v>21</v>
      </c>
      <c r="E135" s="85">
        <v>158</v>
      </c>
      <c r="F135" s="86" t="s">
        <v>103</v>
      </c>
      <c r="G135" s="46" t="s">
        <v>66</v>
      </c>
      <c r="H135" s="47" t="s">
        <v>508</v>
      </c>
      <c r="I135" s="46" t="s">
        <v>59</v>
      </c>
      <c r="J135" s="46" t="s">
        <v>249</v>
      </c>
      <c r="K135" s="48"/>
      <c r="M135" s="46" t="s">
        <v>295</v>
      </c>
      <c r="N135" s="56">
        <v>153</v>
      </c>
      <c r="O135" s="42"/>
      <c r="P135" s="42"/>
      <c r="Q135" s="46"/>
      <c r="R135" s="46"/>
      <c r="S135" s="46"/>
      <c r="T135" s="60"/>
      <c r="W135" s="64"/>
      <c r="X135" s="65"/>
      <c r="Y135" s="65"/>
    </row>
    <row r="136" spans="1:25" s="49" customFormat="1" x14ac:dyDescent="0.25">
      <c r="A136" s="36">
        <v>132</v>
      </c>
      <c r="B136" s="80">
        <v>2042</v>
      </c>
      <c r="C136" s="46">
        <v>43067</v>
      </c>
      <c r="D136" s="49">
        <v>22</v>
      </c>
      <c r="E136" s="85">
        <v>162</v>
      </c>
      <c r="F136" s="86" t="s">
        <v>130</v>
      </c>
      <c r="G136" s="46" t="s">
        <v>66</v>
      </c>
      <c r="H136" s="47" t="s">
        <v>494</v>
      </c>
      <c r="I136" s="46" t="s">
        <v>55</v>
      </c>
      <c r="J136" s="46" t="s">
        <v>250</v>
      </c>
      <c r="K136" s="48"/>
      <c r="L136" s="46"/>
      <c r="M136" s="49" t="s">
        <v>324</v>
      </c>
      <c r="N136" s="56">
        <v>157</v>
      </c>
      <c r="O136" s="42"/>
      <c r="P136" s="42"/>
      <c r="S136" s="46"/>
      <c r="T136" s="60"/>
      <c r="W136" s="64"/>
      <c r="X136" s="65"/>
      <c r="Y136" s="65"/>
    </row>
    <row r="137" spans="1:25" s="49" customFormat="1" x14ac:dyDescent="0.25">
      <c r="A137" s="36">
        <v>133</v>
      </c>
      <c r="B137" s="80">
        <v>3032</v>
      </c>
      <c r="C137" s="46">
        <v>43146</v>
      </c>
      <c r="D137" s="46">
        <v>1</v>
      </c>
      <c r="E137" s="85">
        <v>163</v>
      </c>
      <c r="F137" s="71" t="s">
        <v>194</v>
      </c>
      <c r="G137" s="46" t="s">
        <v>66</v>
      </c>
      <c r="H137" s="50" t="s">
        <v>595</v>
      </c>
      <c r="I137" s="49" t="s">
        <v>463</v>
      </c>
      <c r="J137" s="46" t="s">
        <v>252</v>
      </c>
      <c r="K137" s="48"/>
      <c r="L137" s="46"/>
      <c r="M137" s="49" t="s">
        <v>396</v>
      </c>
      <c r="N137" s="57">
        <v>158</v>
      </c>
      <c r="O137" s="42"/>
      <c r="P137" s="42"/>
      <c r="T137" s="60"/>
      <c r="W137" s="64"/>
      <c r="X137" s="65"/>
      <c r="Y137" s="65"/>
    </row>
    <row r="138" spans="1:25" s="49" customFormat="1" x14ac:dyDescent="0.25">
      <c r="A138" s="36">
        <v>134</v>
      </c>
      <c r="B138" s="80">
        <v>3033</v>
      </c>
      <c r="C138" s="46">
        <v>43149</v>
      </c>
      <c r="D138" s="49">
        <v>2</v>
      </c>
      <c r="E138" s="85">
        <v>165</v>
      </c>
      <c r="F138" s="86" t="s">
        <v>212</v>
      </c>
      <c r="G138" s="46" t="s">
        <v>66</v>
      </c>
      <c r="H138" s="50" t="s">
        <v>609</v>
      </c>
      <c r="I138" s="49" t="s">
        <v>53</v>
      </c>
      <c r="J138" s="49" t="s">
        <v>252</v>
      </c>
      <c r="K138" s="48"/>
      <c r="M138" s="49" t="s">
        <v>416</v>
      </c>
      <c r="N138" s="57">
        <v>160</v>
      </c>
      <c r="O138" s="42"/>
      <c r="P138" s="42"/>
      <c r="T138" s="60"/>
      <c r="W138" s="64"/>
      <c r="X138" s="65"/>
      <c r="Y138" s="65"/>
    </row>
    <row r="139" spans="1:25" s="49" customFormat="1" x14ac:dyDescent="0.25">
      <c r="A139" s="36">
        <v>135</v>
      </c>
      <c r="B139" s="80">
        <v>2043</v>
      </c>
      <c r="C139" s="46">
        <v>43068</v>
      </c>
      <c r="D139" s="46">
        <v>3</v>
      </c>
      <c r="E139" s="85">
        <v>166</v>
      </c>
      <c r="F139" s="86" t="s">
        <v>118</v>
      </c>
      <c r="G139" s="46" t="s">
        <v>66</v>
      </c>
      <c r="H139" s="47" t="s">
        <v>523</v>
      </c>
      <c r="I139" s="46" t="s">
        <v>59</v>
      </c>
      <c r="J139" s="46" t="s">
        <v>250</v>
      </c>
      <c r="K139" s="48"/>
      <c r="L139" s="46"/>
      <c r="M139" s="49" t="s">
        <v>312</v>
      </c>
      <c r="N139" s="56">
        <v>161</v>
      </c>
      <c r="O139" s="42"/>
      <c r="P139" s="42"/>
      <c r="S139" s="46"/>
      <c r="T139" s="60"/>
      <c r="W139" s="64"/>
      <c r="X139" s="65"/>
      <c r="Y139" s="65"/>
    </row>
    <row r="140" spans="1:25" s="49" customFormat="1" x14ac:dyDescent="0.25">
      <c r="A140" s="36">
        <v>136</v>
      </c>
      <c r="B140" s="80">
        <v>113</v>
      </c>
      <c r="C140" s="46">
        <v>43152</v>
      </c>
      <c r="D140" s="49">
        <v>4</v>
      </c>
      <c r="E140" s="85">
        <v>168</v>
      </c>
      <c r="F140" s="86" t="s">
        <v>153</v>
      </c>
      <c r="G140" s="46" t="s">
        <v>66</v>
      </c>
      <c r="H140" s="47" t="s">
        <v>590</v>
      </c>
      <c r="I140" s="46" t="s">
        <v>49</v>
      </c>
      <c r="J140" s="46" t="s">
        <v>252</v>
      </c>
      <c r="K140" s="48"/>
      <c r="M140" s="49" t="s">
        <v>389</v>
      </c>
      <c r="N140" s="56">
        <v>163</v>
      </c>
      <c r="O140" s="42"/>
      <c r="P140" s="42"/>
      <c r="S140" s="46"/>
      <c r="T140" s="60"/>
      <c r="W140" s="64"/>
      <c r="X140" s="65"/>
      <c r="Y140" s="65"/>
    </row>
    <row r="141" spans="1:25" s="49" customFormat="1" x14ac:dyDescent="0.25">
      <c r="A141" s="36">
        <v>137</v>
      </c>
      <c r="B141" s="80">
        <v>3034</v>
      </c>
      <c r="C141" s="46">
        <v>43105</v>
      </c>
      <c r="D141" s="46">
        <v>5</v>
      </c>
      <c r="E141" s="85">
        <v>169</v>
      </c>
      <c r="F141" s="86" t="s">
        <v>160</v>
      </c>
      <c r="G141" s="46" t="s">
        <v>66</v>
      </c>
      <c r="H141" s="47" t="s">
        <v>561</v>
      </c>
      <c r="I141" s="46" t="s">
        <v>50</v>
      </c>
      <c r="J141" s="46" t="s">
        <v>251</v>
      </c>
      <c r="K141" s="48"/>
      <c r="L141" s="46"/>
      <c r="M141" s="49" t="s">
        <v>356</v>
      </c>
      <c r="N141" s="56">
        <v>164</v>
      </c>
      <c r="O141" s="42"/>
      <c r="P141" s="42"/>
      <c r="S141" s="46"/>
      <c r="T141" s="60"/>
      <c r="W141" s="64"/>
      <c r="X141" s="65"/>
      <c r="Y141" s="65"/>
    </row>
    <row r="142" spans="1:25" s="49" customFormat="1" x14ac:dyDescent="0.25">
      <c r="A142" s="36">
        <v>138</v>
      </c>
      <c r="B142" s="80">
        <v>114</v>
      </c>
      <c r="C142" s="46">
        <v>43104</v>
      </c>
      <c r="D142" s="49">
        <v>6</v>
      </c>
      <c r="E142" s="85">
        <v>170</v>
      </c>
      <c r="F142" s="71" t="s">
        <v>644</v>
      </c>
      <c r="G142" s="46" t="s">
        <v>66</v>
      </c>
      <c r="H142" s="50" t="s">
        <v>560</v>
      </c>
      <c r="I142" s="49" t="s">
        <v>46</v>
      </c>
      <c r="J142" s="49" t="s">
        <v>251</v>
      </c>
      <c r="K142" s="48"/>
      <c r="M142" s="46" t="s">
        <v>355</v>
      </c>
      <c r="N142" s="57">
        <v>165</v>
      </c>
      <c r="O142" s="42"/>
      <c r="P142" s="42"/>
      <c r="Q142" s="46"/>
      <c r="R142" s="46"/>
      <c r="T142" s="60"/>
      <c r="W142" s="64"/>
      <c r="X142" s="65"/>
      <c r="Y142" s="65"/>
    </row>
    <row r="143" spans="1:25" s="49" customFormat="1" x14ac:dyDescent="0.25">
      <c r="A143" s="36">
        <v>139</v>
      </c>
      <c r="B143" s="80">
        <v>3047</v>
      </c>
      <c r="C143" s="46">
        <v>43069</v>
      </c>
      <c r="D143" s="46">
        <v>7</v>
      </c>
      <c r="E143" s="85">
        <v>171</v>
      </c>
      <c r="F143" s="86" t="s">
        <v>119</v>
      </c>
      <c r="G143" s="46" t="s">
        <v>66</v>
      </c>
      <c r="H143" s="47" t="s">
        <v>524</v>
      </c>
      <c r="I143" s="46" t="s">
        <v>56</v>
      </c>
      <c r="J143" s="46" t="s">
        <v>250</v>
      </c>
      <c r="K143" s="48"/>
      <c r="M143" s="49" t="s">
        <v>313</v>
      </c>
      <c r="N143" s="56">
        <v>166</v>
      </c>
      <c r="O143" s="42"/>
      <c r="P143" s="42"/>
      <c r="S143" s="46"/>
      <c r="T143" s="60"/>
      <c r="W143" s="64"/>
      <c r="X143" s="65"/>
      <c r="Y143" s="65"/>
    </row>
    <row r="144" spans="1:25" s="49" customFormat="1" x14ac:dyDescent="0.25">
      <c r="A144" s="36">
        <v>140</v>
      </c>
      <c r="B144" s="80">
        <v>181</v>
      </c>
      <c r="C144" s="46">
        <v>43106</v>
      </c>
      <c r="D144" s="49">
        <v>8</v>
      </c>
      <c r="E144" s="85">
        <v>172</v>
      </c>
      <c r="F144" s="71" t="s">
        <v>154</v>
      </c>
      <c r="G144" s="46" t="s">
        <v>66</v>
      </c>
      <c r="H144" s="50" t="s">
        <v>549</v>
      </c>
      <c r="I144" s="49" t="s">
        <v>49</v>
      </c>
      <c r="J144" s="49" t="s">
        <v>251</v>
      </c>
      <c r="K144" s="48"/>
      <c r="M144" s="46" t="s">
        <v>349</v>
      </c>
      <c r="N144" s="57">
        <v>167</v>
      </c>
      <c r="O144" s="42"/>
      <c r="P144" s="42"/>
      <c r="Q144" s="46"/>
      <c r="R144" s="46"/>
      <c r="T144" s="60"/>
      <c r="W144" s="64"/>
      <c r="X144" s="65"/>
      <c r="Y144" s="65"/>
    </row>
    <row r="145" spans="1:25" s="49" customFormat="1" x14ac:dyDescent="0.25">
      <c r="A145" s="36">
        <v>141</v>
      </c>
      <c r="B145" s="80">
        <v>115</v>
      </c>
      <c r="C145" s="46">
        <v>43107</v>
      </c>
      <c r="D145" s="46">
        <v>9</v>
      </c>
      <c r="E145" s="85">
        <v>173</v>
      </c>
      <c r="F145" s="86" t="s">
        <v>155</v>
      </c>
      <c r="G145" s="46" t="s">
        <v>66</v>
      </c>
      <c r="H145" s="47" t="s">
        <v>556</v>
      </c>
      <c r="I145" s="46" t="s">
        <v>59</v>
      </c>
      <c r="J145" s="46" t="s">
        <v>251</v>
      </c>
      <c r="K145" s="48"/>
      <c r="L145" s="46"/>
      <c r="M145" s="49" t="s">
        <v>350</v>
      </c>
      <c r="N145" s="56">
        <v>168</v>
      </c>
      <c r="O145" s="42"/>
      <c r="P145" s="42"/>
      <c r="S145" s="46"/>
      <c r="T145" s="60"/>
      <c r="W145" s="64"/>
      <c r="X145" s="65"/>
      <c r="Y145" s="65"/>
    </row>
    <row r="146" spans="1:25" s="49" customFormat="1" x14ac:dyDescent="0.25">
      <c r="A146" s="36">
        <v>142</v>
      </c>
      <c r="B146" s="80">
        <v>182</v>
      </c>
      <c r="C146" s="46">
        <v>43150</v>
      </c>
      <c r="D146" s="49">
        <v>10</v>
      </c>
      <c r="E146" s="85">
        <v>176</v>
      </c>
      <c r="F146" s="86" t="s">
        <v>190</v>
      </c>
      <c r="G146" s="46" t="s">
        <v>66</v>
      </c>
      <c r="H146" s="47" t="s">
        <v>591</v>
      </c>
      <c r="I146" s="46" t="s">
        <v>463</v>
      </c>
      <c r="J146" s="46" t="s">
        <v>252</v>
      </c>
      <c r="K146" s="48"/>
      <c r="L146" s="46"/>
      <c r="M146" s="46" t="s">
        <v>390</v>
      </c>
      <c r="N146" s="56">
        <v>171</v>
      </c>
      <c r="O146" s="42"/>
      <c r="P146" s="42"/>
      <c r="Q146" s="46"/>
      <c r="R146" s="46"/>
      <c r="S146" s="46"/>
      <c r="T146" s="60"/>
      <c r="W146" s="64"/>
      <c r="X146" s="65"/>
      <c r="Y146" s="65"/>
    </row>
    <row r="147" spans="1:25" s="49" customFormat="1" x14ac:dyDescent="0.25">
      <c r="A147" s="36">
        <v>143</v>
      </c>
      <c r="B147" s="80">
        <v>183</v>
      </c>
      <c r="C147" s="46">
        <v>43108</v>
      </c>
      <c r="D147" s="46">
        <v>11</v>
      </c>
      <c r="E147" s="85">
        <v>178</v>
      </c>
      <c r="F147" s="86" t="s">
        <v>172</v>
      </c>
      <c r="G147" s="46" t="s">
        <v>66</v>
      </c>
      <c r="H147" s="47" t="s">
        <v>542</v>
      </c>
      <c r="I147" s="46" t="s">
        <v>56</v>
      </c>
      <c r="J147" s="46" t="s">
        <v>251</v>
      </c>
      <c r="K147" s="48"/>
      <c r="M147" s="46" t="s">
        <v>368</v>
      </c>
      <c r="N147" s="56">
        <v>173</v>
      </c>
      <c r="O147" s="42"/>
      <c r="P147" s="42"/>
      <c r="Q147" s="46"/>
      <c r="R147" s="46"/>
      <c r="S147" s="46"/>
      <c r="T147" s="60"/>
      <c r="W147" s="64"/>
      <c r="X147" s="65"/>
      <c r="Y147" s="65"/>
    </row>
    <row r="148" spans="1:25" s="49" customFormat="1" x14ac:dyDescent="0.25">
      <c r="A148" s="36">
        <v>144</v>
      </c>
      <c r="B148" s="80">
        <v>184</v>
      </c>
      <c r="C148" s="46">
        <v>43110</v>
      </c>
      <c r="D148" s="49">
        <v>12</v>
      </c>
      <c r="E148" s="85">
        <v>179</v>
      </c>
      <c r="F148" s="86" t="s">
        <v>161</v>
      </c>
      <c r="G148" s="46" t="s">
        <v>66</v>
      </c>
      <c r="H148" s="47" t="s">
        <v>562</v>
      </c>
      <c r="I148" s="46" t="s">
        <v>62</v>
      </c>
      <c r="J148" s="46" t="s">
        <v>251</v>
      </c>
      <c r="K148" s="48"/>
      <c r="M148" s="49" t="s">
        <v>357</v>
      </c>
      <c r="N148" s="56">
        <v>174</v>
      </c>
      <c r="O148" s="42"/>
      <c r="P148" s="42"/>
      <c r="S148" s="46"/>
      <c r="T148" s="60"/>
      <c r="W148" s="64"/>
      <c r="X148" s="65"/>
      <c r="Y148" s="65"/>
    </row>
    <row r="149" spans="1:25" s="49" customFormat="1" x14ac:dyDescent="0.25">
      <c r="A149" s="36">
        <v>145</v>
      </c>
      <c r="B149" s="80">
        <v>122</v>
      </c>
      <c r="C149" s="46">
        <v>43153</v>
      </c>
      <c r="D149" s="46">
        <v>13</v>
      </c>
      <c r="E149" s="85">
        <v>180</v>
      </c>
      <c r="F149" s="86" t="s">
        <v>204</v>
      </c>
      <c r="G149" s="46" t="s">
        <v>66</v>
      </c>
      <c r="H149" s="47" t="s">
        <v>604</v>
      </c>
      <c r="I149" s="46" t="s">
        <v>59</v>
      </c>
      <c r="J149" s="46" t="s">
        <v>252</v>
      </c>
      <c r="K149" s="48"/>
      <c r="L149" s="46"/>
      <c r="M149" s="46" t="s">
        <v>408</v>
      </c>
      <c r="N149" s="56">
        <v>175</v>
      </c>
      <c r="O149" s="42"/>
      <c r="P149" s="42"/>
      <c r="Q149" s="46"/>
      <c r="R149" s="46"/>
      <c r="S149" s="46"/>
      <c r="T149" s="60"/>
      <c r="W149" s="64"/>
      <c r="X149" s="65"/>
      <c r="Y149" s="65"/>
    </row>
    <row r="150" spans="1:25" s="49" customFormat="1" x14ac:dyDescent="0.25">
      <c r="A150" s="36">
        <v>146</v>
      </c>
      <c r="B150" s="80">
        <v>123</v>
      </c>
      <c r="C150" s="46">
        <v>43070</v>
      </c>
      <c r="D150" s="49">
        <v>14</v>
      </c>
      <c r="E150" s="85">
        <v>182</v>
      </c>
      <c r="F150" s="86" t="s">
        <v>131</v>
      </c>
      <c r="G150" s="46" t="s">
        <v>66</v>
      </c>
      <c r="H150" s="47" t="s">
        <v>535</v>
      </c>
      <c r="I150" s="46" t="s">
        <v>63</v>
      </c>
      <c r="J150" s="46" t="s">
        <v>250</v>
      </c>
      <c r="K150" s="48"/>
      <c r="M150" s="46" t="s">
        <v>325</v>
      </c>
      <c r="N150" s="56">
        <v>178</v>
      </c>
      <c r="O150" s="42"/>
      <c r="P150" s="42"/>
      <c r="Q150" s="46"/>
      <c r="R150" s="46"/>
      <c r="S150" s="46"/>
      <c r="T150" s="60"/>
      <c r="W150" s="64"/>
      <c r="X150" s="65"/>
      <c r="Y150" s="65"/>
    </row>
    <row r="151" spans="1:25" s="49" customFormat="1" x14ac:dyDescent="0.25">
      <c r="A151" s="36">
        <v>147</v>
      </c>
      <c r="B151" s="80">
        <v>2052</v>
      </c>
      <c r="C151" s="46">
        <v>43029</v>
      </c>
      <c r="D151" s="46">
        <v>15</v>
      </c>
      <c r="E151" s="85">
        <v>183</v>
      </c>
      <c r="F151" s="86" t="s">
        <v>86</v>
      </c>
      <c r="G151" s="46" t="s">
        <v>66</v>
      </c>
      <c r="H151" s="47" t="s">
        <v>489</v>
      </c>
      <c r="I151" s="46" t="s">
        <v>56</v>
      </c>
      <c r="J151" s="46" t="s">
        <v>249</v>
      </c>
      <c r="K151" s="48"/>
      <c r="M151" s="49" t="s">
        <v>275</v>
      </c>
      <c r="N151" s="56">
        <v>179</v>
      </c>
      <c r="O151" s="42"/>
      <c r="P151" s="42"/>
      <c r="S151" s="46"/>
      <c r="T151" s="60"/>
      <c r="W151" s="64"/>
      <c r="X151" s="65"/>
      <c r="Y151" s="65"/>
    </row>
    <row r="152" spans="1:25" s="49" customFormat="1" x14ac:dyDescent="0.25">
      <c r="A152" s="36">
        <v>148</v>
      </c>
      <c r="B152" s="80">
        <v>125</v>
      </c>
      <c r="C152" s="46">
        <v>43192</v>
      </c>
      <c r="D152" s="49">
        <v>16</v>
      </c>
      <c r="E152" s="85">
        <v>185</v>
      </c>
      <c r="F152" s="86" t="s">
        <v>86</v>
      </c>
      <c r="G152" s="46" t="s">
        <v>66</v>
      </c>
      <c r="H152" s="47" t="s">
        <v>617</v>
      </c>
      <c r="I152" s="46" t="s">
        <v>46</v>
      </c>
      <c r="J152" s="46" t="s">
        <v>253</v>
      </c>
      <c r="K152" s="48"/>
      <c r="L152" s="46"/>
      <c r="M152" s="49" t="s">
        <v>428</v>
      </c>
      <c r="N152" s="56">
        <v>181</v>
      </c>
      <c r="O152" s="42"/>
      <c r="P152" s="42"/>
      <c r="S152" s="46"/>
      <c r="T152" s="60"/>
      <c r="W152" s="64"/>
      <c r="X152" s="65"/>
      <c r="Y152" s="65"/>
    </row>
    <row r="153" spans="1:25" s="49" customFormat="1" x14ac:dyDescent="0.25">
      <c r="A153" s="36">
        <v>149</v>
      </c>
      <c r="B153" s="80">
        <v>126</v>
      </c>
      <c r="C153" s="46">
        <v>43109</v>
      </c>
      <c r="D153" s="46">
        <v>17</v>
      </c>
      <c r="E153" s="85">
        <v>186</v>
      </c>
      <c r="F153" s="86" t="s">
        <v>173</v>
      </c>
      <c r="G153" s="46" t="s">
        <v>66</v>
      </c>
      <c r="H153" s="47" t="s">
        <v>572</v>
      </c>
      <c r="I153" s="46" t="s">
        <v>62</v>
      </c>
      <c r="J153" s="46" t="s">
        <v>251</v>
      </c>
      <c r="K153" s="48"/>
      <c r="L153" s="46"/>
      <c r="M153" s="46" t="s">
        <v>369</v>
      </c>
      <c r="N153" s="56">
        <v>182</v>
      </c>
      <c r="O153" s="42"/>
      <c r="P153" s="42"/>
      <c r="Q153" s="46"/>
      <c r="R153" s="46"/>
      <c r="S153" s="46"/>
      <c r="T153" s="60"/>
      <c r="W153" s="64"/>
      <c r="X153" s="65"/>
      <c r="Y153" s="65"/>
    </row>
    <row r="154" spans="1:25" s="49" customFormat="1" x14ac:dyDescent="0.25">
      <c r="A154" s="36">
        <v>150</v>
      </c>
      <c r="B154" s="80">
        <v>127</v>
      </c>
      <c r="C154" s="46">
        <v>43072</v>
      </c>
      <c r="D154" s="49">
        <v>18</v>
      </c>
      <c r="E154" s="85">
        <v>187</v>
      </c>
      <c r="F154" s="86" t="s">
        <v>112</v>
      </c>
      <c r="G154" s="46" t="s">
        <v>66</v>
      </c>
      <c r="H154" s="47" t="s">
        <v>514</v>
      </c>
      <c r="I154" s="46" t="s">
        <v>48</v>
      </c>
      <c r="J154" s="46" t="s">
        <v>250</v>
      </c>
      <c r="K154" s="48"/>
      <c r="M154" s="46" t="s">
        <v>305</v>
      </c>
      <c r="N154" s="56">
        <v>183</v>
      </c>
      <c r="O154" s="42"/>
      <c r="P154" s="42"/>
      <c r="Q154" s="46"/>
      <c r="R154" s="46"/>
      <c r="S154" s="46"/>
      <c r="T154" s="60"/>
      <c r="W154" s="64"/>
      <c r="X154" s="65"/>
      <c r="Y154" s="65"/>
    </row>
    <row r="155" spans="1:25" s="49" customFormat="1" x14ac:dyDescent="0.25">
      <c r="A155" s="36">
        <v>151</v>
      </c>
      <c r="B155" s="80">
        <v>128</v>
      </c>
      <c r="C155" s="46">
        <v>43154</v>
      </c>
      <c r="D155" s="46">
        <v>19</v>
      </c>
      <c r="E155" s="85">
        <v>189</v>
      </c>
      <c r="F155" s="86" t="s">
        <v>205</v>
      </c>
      <c r="G155" s="46" t="s">
        <v>66</v>
      </c>
      <c r="H155" s="47" t="s">
        <v>605</v>
      </c>
      <c r="I155" s="46" t="s">
        <v>58</v>
      </c>
      <c r="J155" s="46" t="s">
        <v>252</v>
      </c>
      <c r="K155" s="48"/>
      <c r="L155" s="46"/>
      <c r="M155" s="49" t="s">
        <v>409</v>
      </c>
      <c r="N155" s="56">
        <v>185</v>
      </c>
      <c r="O155" s="42"/>
      <c r="P155" s="42"/>
      <c r="S155" s="46"/>
      <c r="T155" s="60"/>
      <c r="W155" s="64"/>
      <c r="X155" s="65"/>
      <c r="Y155" s="65"/>
    </row>
    <row r="156" spans="1:25" s="49" customFormat="1" x14ac:dyDescent="0.25">
      <c r="A156" s="36">
        <v>152</v>
      </c>
      <c r="B156" s="80">
        <v>5006</v>
      </c>
      <c r="C156" s="46">
        <v>43031</v>
      </c>
      <c r="D156" s="49">
        <v>20</v>
      </c>
      <c r="E156" s="85">
        <v>190</v>
      </c>
      <c r="F156" s="86" t="s">
        <v>102</v>
      </c>
      <c r="G156" s="46" t="s">
        <v>66</v>
      </c>
      <c r="H156" s="47" t="s">
        <v>507</v>
      </c>
      <c r="I156" s="46" t="s">
        <v>46</v>
      </c>
      <c r="J156" s="46" t="s">
        <v>249</v>
      </c>
      <c r="K156" s="48"/>
      <c r="L156" s="46"/>
      <c r="M156" s="49" t="s">
        <v>294</v>
      </c>
      <c r="N156" s="56">
        <v>186</v>
      </c>
      <c r="O156" s="42"/>
      <c r="P156" s="42"/>
      <c r="S156" s="46"/>
      <c r="T156" s="60"/>
      <c r="W156" s="64"/>
      <c r="X156" s="65"/>
      <c r="Y156" s="65"/>
    </row>
    <row r="157" spans="1:25" s="49" customFormat="1" x14ac:dyDescent="0.25">
      <c r="A157" s="36">
        <v>153</v>
      </c>
      <c r="B157" s="80">
        <v>130</v>
      </c>
      <c r="C157" s="46">
        <v>43030</v>
      </c>
      <c r="D157" s="46">
        <v>21</v>
      </c>
      <c r="E157" s="85">
        <v>191</v>
      </c>
      <c r="F157" s="86" t="s">
        <v>95</v>
      </c>
      <c r="G157" s="46" t="s">
        <v>66</v>
      </c>
      <c r="H157" s="47" t="s">
        <v>500</v>
      </c>
      <c r="I157" s="46" t="s">
        <v>60</v>
      </c>
      <c r="J157" s="46" t="s">
        <v>249</v>
      </c>
      <c r="K157" s="48"/>
      <c r="M157" s="46" t="s">
        <v>287</v>
      </c>
      <c r="N157" s="56">
        <v>187</v>
      </c>
      <c r="O157" s="42"/>
      <c r="P157" s="42"/>
      <c r="Q157" s="46"/>
      <c r="R157" s="46"/>
      <c r="S157" s="46"/>
      <c r="T157" s="60"/>
      <c r="W157" s="64"/>
      <c r="X157" s="65"/>
      <c r="Y157" s="65"/>
    </row>
    <row r="158" spans="1:25" s="49" customFormat="1" x14ac:dyDescent="0.25">
      <c r="A158" s="36">
        <v>154</v>
      </c>
      <c r="B158" s="80">
        <v>3036</v>
      </c>
      <c r="C158" s="46">
        <v>43073</v>
      </c>
      <c r="D158" s="49">
        <v>22</v>
      </c>
      <c r="E158" s="85">
        <v>192</v>
      </c>
      <c r="F158" s="86" t="s">
        <v>137</v>
      </c>
      <c r="G158" s="46" t="s">
        <v>66</v>
      </c>
      <c r="H158" s="47" t="s">
        <v>541</v>
      </c>
      <c r="I158" s="46" t="s">
        <v>56</v>
      </c>
      <c r="J158" s="46" t="s">
        <v>250</v>
      </c>
      <c r="K158" s="48"/>
      <c r="L158" s="46"/>
      <c r="M158" s="46" t="s">
        <v>331</v>
      </c>
      <c r="N158" s="56">
        <v>188</v>
      </c>
      <c r="O158" s="42"/>
      <c r="P158" s="42"/>
      <c r="Q158" s="46"/>
      <c r="R158" s="46"/>
      <c r="S158" s="46"/>
      <c r="T158" s="60"/>
      <c r="W158" s="64"/>
      <c r="X158" s="65"/>
      <c r="Y158" s="65"/>
    </row>
    <row r="159" spans="1:25" s="49" customFormat="1" x14ac:dyDescent="0.25">
      <c r="A159" s="36">
        <v>155</v>
      </c>
      <c r="B159" s="80">
        <v>3039</v>
      </c>
      <c r="C159" s="46">
        <v>43074</v>
      </c>
      <c r="D159" s="46">
        <v>1</v>
      </c>
      <c r="E159" s="85">
        <v>193</v>
      </c>
      <c r="F159" s="86" t="s">
        <v>121</v>
      </c>
      <c r="G159" s="46" t="s">
        <v>66</v>
      </c>
      <c r="H159" s="47" t="s">
        <v>526</v>
      </c>
      <c r="I159" s="46" t="s">
        <v>56</v>
      </c>
      <c r="J159" s="46" t="s">
        <v>250</v>
      </c>
      <c r="K159" s="48"/>
      <c r="M159" s="46" t="s">
        <v>315</v>
      </c>
      <c r="N159" s="56">
        <v>190</v>
      </c>
      <c r="O159" s="42"/>
      <c r="P159" s="42"/>
      <c r="Q159" s="46"/>
      <c r="R159" s="46"/>
      <c r="S159" s="46"/>
      <c r="T159" s="60"/>
      <c r="W159" s="64"/>
      <c r="X159" s="65"/>
      <c r="Y159" s="65"/>
    </row>
    <row r="160" spans="1:25" s="49" customFormat="1" x14ac:dyDescent="0.25">
      <c r="A160" s="36">
        <v>156</v>
      </c>
      <c r="B160" s="80">
        <v>202</v>
      </c>
      <c r="C160" s="46">
        <v>43111</v>
      </c>
      <c r="D160" s="49">
        <v>2</v>
      </c>
      <c r="E160" s="85">
        <v>195</v>
      </c>
      <c r="F160" s="71" t="s">
        <v>156</v>
      </c>
      <c r="G160" s="46" t="s">
        <v>66</v>
      </c>
      <c r="H160" s="50" t="s">
        <v>542</v>
      </c>
      <c r="I160" s="49" t="s">
        <v>463</v>
      </c>
      <c r="J160" s="49" t="s">
        <v>251</v>
      </c>
      <c r="K160" s="48"/>
      <c r="M160" s="46" t="s">
        <v>351</v>
      </c>
      <c r="N160" s="57">
        <v>192</v>
      </c>
      <c r="O160" s="42"/>
      <c r="P160" s="42"/>
      <c r="Q160" s="46"/>
      <c r="R160" s="46"/>
      <c r="T160" s="60"/>
      <c r="W160" s="64"/>
      <c r="X160" s="65"/>
      <c r="Y160" s="65"/>
    </row>
    <row r="161" spans="1:25" s="49" customFormat="1" x14ac:dyDescent="0.25">
      <c r="A161" s="36">
        <v>157</v>
      </c>
      <c r="B161" s="80">
        <v>135</v>
      </c>
      <c r="C161" s="46">
        <v>43112</v>
      </c>
      <c r="D161" s="46">
        <v>3</v>
      </c>
      <c r="E161" s="85">
        <v>196</v>
      </c>
      <c r="F161" s="86" t="s">
        <v>157</v>
      </c>
      <c r="G161" s="46" t="s">
        <v>66</v>
      </c>
      <c r="H161" s="47" t="s">
        <v>557</v>
      </c>
      <c r="I161" s="46" t="s">
        <v>47</v>
      </c>
      <c r="J161" s="46" t="s">
        <v>251</v>
      </c>
      <c r="K161" s="48"/>
      <c r="L161" s="46"/>
      <c r="M161" s="46" t="s">
        <v>352</v>
      </c>
      <c r="N161" s="56">
        <v>193</v>
      </c>
      <c r="O161" s="42"/>
      <c r="P161" s="42"/>
      <c r="Q161" s="46"/>
      <c r="R161" s="46"/>
      <c r="S161" s="46"/>
      <c r="T161" s="60"/>
      <c r="W161" s="64"/>
      <c r="X161" s="65"/>
      <c r="Y161" s="65"/>
    </row>
    <row r="162" spans="1:25" s="49" customFormat="1" x14ac:dyDescent="0.25">
      <c r="A162" s="36">
        <v>158</v>
      </c>
      <c r="B162" s="80">
        <v>3040</v>
      </c>
      <c r="C162" s="46">
        <v>43113</v>
      </c>
      <c r="D162" s="49">
        <v>4</v>
      </c>
      <c r="E162" s="85">
        <v>197</v>
      </c>
      <c r="F162" s="71" t="s">
        <v>162</v>
      </c>
      <c r="G162" s="46" t="s">
        <v>66</v>
      </c>
      <c r="H162" s="50" t="s">
        <v>563</v>
      </c>
      <c r="I162" s="49" t="s">
        <v>49</v>
      </c>
      <c r="J162" s="49" t="s">
        <v>251</v>
      </c>
      <c r="K162" s="48"/>
      <c r="L162" s="46"/>
      <c r="M162" s="46" t="s">
        <v>358</v>
      </c>
      <c r="N162" s="57">
        <v>194</v>
      </c>
      <c r="O162" s="42"/>
      <c r="P162" s="42"/>
      <c r="Q162" s="46"/>
      <c r="R162" s="46"/>
      <c r="T162" s="60"/>
      <c r="W162" s="64"/>
      <c r="X162" s="65"/>
      <c r="Y162" s="65"/>
    </row>
    <row r="163" spans="1:25" s="49" customFormat="1" x14ac:dyDescent="0.25">
      <c r="A163" s="36">
        <v>159</v>
      </c>
      <c r="B163" s="80">
        <v>136</v>
      </c>
      <c r="C163" s="46">
        <v>43075</v>
      </c>
      <c r="D163" s="46">
        <v>5</v>
      </c>
      <c r="E163" s="85">
        <v>199</v>
      </c>
      <c r="F163" s="71" t="s">
        <v>113</v>
      </c>
      <c r="G163" s="46" t="s">
        <v>66</v>
      </c>
      <c r="H163" s="50" t="s">
        <v>518</v>
      </c>
      <c r="I163" s="49" t="s">
        <v>45</v>
      </c>
      <c r="J163" s="49" t="s">
        <v>250</v>
      </c>
      <c r="K163" s="48"/>
      <c r="L163" s="46"/>
      <c r="M163" s="46" t="s">
        <v>306</v>
      </c>
      <c r="N163" s="57">
        <v>196</v>
      </c>
      <c r="O163" s="42"/>
      <c r="P163" s="42"/>
      <c r="Q163" s="46"/>
      <c r="R163" s="46"/>
      <c r="T163" s="60"/>
      <c r="W163" s="64"/>
      <c r="X163" s="65"/>
      <c r="Y163" s="65"/>
    </row>
    <row r="164" spans="1:25" s="49" customFormat="1" x14ac:dyDescent="0.25">
      <c r="A164" s="36">
        <v>160</v>
      </c>
      <c r="B164" s="80">
        <v>2053</v>
      </c>
      <c r="C164" s="46">
        <v>43035</v>
      </c>
      <c r="D164" s="49">
        <v>6</v>
      </c>
      <c r="E164" s="85">
        <v>200</v>
      </c>
      <c r="F164" s="71" t="s">
        <v>655</v>
      </c>
      <c r="G164" s="46" t="s">
        <v>66</v>
      </c>
      <c r="H164" s="50" t="s">
        <v>490</v>
      </c>
      <c r="I164" s="49" t="s">
        <v>54</v>
      </c>
      <c r="J164" s="49" t="s">
        <v>249</v>
      </c>
      <c r="K164" s="48"/>
      <c r="L164" s="46"/>
      <c r="M164" s="46" t="s">
        <v>276</v>
      </c>
      <c r="N164" s="57">
        <v>197</v>
      </c>
      <c r="O164" s="42"/>
      <c r="P164" s="42"/>
      <c r="Q164" s="46"/>
      <c r="R164" s="46"/>
      <c r="T164" s="60"/>
      <c r="W164" s="64"/>
      <c r="X164" s="65"/>
      <c r="Y164" s="65"/>
    </row>
    <row r="165" spans="1:25" s="49" customFormat="1" x14ac:dyDescent="0.25">
      <c r="A165" s="36">
        <v>161</v>
      </c>
      <c r="B165" s="80">
        <v>3041</v>
      </c>
      <c r="C165" s="46">
        <v>43193</v>
      </c>
      <c r="D165" s="46">
        <v>7</v>
      </c>
      <c r="E165" s="85">
        <v>201</v>
      </c>
      <c r="F165" s="86" t="s">
        <v>235</v>
      </c>
      <c r="G165" s="46" t="s">
        <v>66</v>
      </c>
      <c r="H165" s="47" t="s">
        <v>539</v>
      </c>
      <c r="I165" s="46" t="s">
        <v>45</v>
      </c>
      <c r="J165" s="46" t="s">
        <v>253</v>
      </c>
      <c r="K165" s="48"/>
      <c r="L165" s="46"/>
      <c r="M165" s="46" t="s">
        <v>445</v>
      </c>
      <c r="N165" s="56">
        <v>198</v>
      </c>
      <c r="O165" s="42"/>
      <c r="P165" s="42"/>
      <c r="Q165" s="46"/>
      <c r="R165" s="46"/>
      <c r="S165" s="46"/>
      <c r="T165" s="60"/>
      <c r="W165" s="64"/>
      <c r="X165" s="65"/>
      <c r="Y165" s="65"/>
    </row>
    <row r="166" spans="1:25" s="49" customFormat="1" x14ac:dyDescent="0.25">
      <c r="A166" s="36">
        <v>162</v>
      </c>
      <c r="B166" s="80">
        <v>139</v>
      </c>
      <c r="C166" s="46">
        <v>43036</v>
      </c>
      <c r="D166" s="49">
        <v>8</v>
      </c>
      <c r="E166" s="85">
        <v>202</v>
      </c>
      <c r="F166" s="86" t="s">
        <v>83</v>
      </c>
      <c r="G166" s="46" t="s">
        <v>66</v>
      </c>
      <c r="H166" s="47" t="s">
        <v>486</v>
      </c>
      <c r="I166" s="46" t="s">
        <v>48</v>
      </c>
      <c r="J166" s="46" t="s">
        <v>249</v>
      </c>
      <c r="K166" s="48"/>
      <c r="L166" s="46"/>
      <c r="M166" s="49" t="s">
        <v>272</v>
      </c>
      <c r="N166" s="56">
        <v>199</v>
      </c>
      <c r="O166" s="42"/>
      <c r="P166" s="42"/>
      <c r="S166" s="46"/>
      <c r="T166" s="60"/>
      <c r="W166" s="64"/>
      <c r="X166" s="65"/>
      <c r="Y166" s="65"/>
    </row>
    <row r="167" spans="1:25" s="49" customFormat="1" x14ac:dyDescent="0.25">
      <c r="A167" s="36">
        <v>163</v>
      </c>
      <c r="B167" s="80">
        <v>4007</v>
      </c>
      <c r="C167" s="46">
        <v>43155</v>
      </c>
      <c r="D167" s="46">
        <v>9</v>
      </c>
      <c r="E167" s="85">
        <v>203</v>
      </c>
      <c r="F167" s="86" t="s">
        <v>214</v>
      </c>
      <c r="G167" s="46" t="s">
        <v>66</v>
      </c>
      <c r="H167" s="47" t="s">
        <v>494</v>
      </c>
      <c r="I167" s="46" t="s">
        <v>46</v>
      </c>
      <c r="J167" s="46" t="s">
        <v>252</v>
      </c>
      <c r="K167" s="48"/>
      <c r="L167" s="46"/>
      <c r="M167" s="49" t="s">
        <v>418</v>
      </c>
      <c r="N167" s="56">
        <v>200</v>
      </c>
      <c r="O167" s="42"/>
      <c r="P167" s="42"/>
      <c r="S167" s="46"/>
      <c r="T167" s="60"/>
      <c r="W167" s="64"/>
      <c r="X167" s="65"/>
      <c r="Y167" s="65"/>
    </row>
    <row r="168" spans="1:25" s="49" customFormat="1" x14ac:dyDescent="0.25">
      <c r="A168" s="36">
        <v>164</v>
      </c>
      <c r="B168" s="80">
        <v>6004</v>
      </c>
      <c r="C168" s="46">
        <v>43208</v>
      </c>
      <c r="D168" s="49">
        <v>10</v>
      </c>
      <c r="E168" s="85">
        <v>205</v>
      </c>
      <c r="F168" s="71" t="s">
        <v>179</v>
      </c>
      <c r="G168" s="46" t="s">
        <v>66</v>
      </c>
      <c r="H168" s="50" t="s">
        <v>579</v>
      </c>
      <c r="I168" s="49" t="s">
        <v>463</v>
      </c>
      <c r="J168" s="49" t="s">
        <v>251</v>
      </c>
      <c r="K168" s="48"/>
      <c r="M168" s="49" t="s">
        <v>378</v>
      </c>
      <c r="N168" s="57">
        <v>202</v>
      </c>
      <c r="O168" s="42"/>
      <c r="P168" s="42"/>
      <c r="T168" s="60"/>
      <c r="W168" s="64"/>
      <c r="X168" s="65"/>
      <c r="Y168" s="65"/>
    </row>
    <row r="169" spans="1:25" s="49" customFormat="1" x14ac:dyDescent="0.25">
      <c r="A169" s="36">
        <v>165</v>
      </c>
      <c r="B169" s="80">
        <v>5007</v>
      </c>
      <c r="C169" s="46">
        <v>43076</v>
      </c>
      <c r="D169" s="46">
        <v>11</v>
      </c>
      <c r="E169" s="85">
        <v>206</v>
      </c>
      <c r="F169" s="86" t="s">
        <v>141</v>
      </c>
      <c r="G169" s="46" t="s">
        <v>66</v>
      </c>
      <c r="H169" s="47" t="s">
        <v>545</v>
      </c>
      <c r="I169" s="46" t="s">
        <v>46</v>
      </c>
      <c r="J169" s="46" t="s">
        <v>250</v>
      </c>
      <c r="K169" s="48"/>
      <c r="L169" s="46"/>
      <c r="M169" s="49" t="s">
        <v>335</v>
      </c>
      <c r="N169" s="56">
        <v>203</v>
      </c>
      <c r="O169" s="42"/>
      <c r="P169" s="42"/>
      <c r="S169" s="46"/>
      <c r="T169" s="60"/>
      <c r="W169" s="64"/>
      <c r="X169" s="65"/>
      <c r="Y169" s="65"/>
    </row>
    <row r="170" spans="1:25" s="49" customFormat="1" x14ac:dyDescent="0.25">
      <c r="A170" s="36">
        <v>166</v>
      </c>
      <c r="B170" s="80">
        <v>140</v>
      </c>
      <c r="C170" s="46">
        <v>43194</v>
      </c>
      <c r="D170" s="49">
        <v>12</v>
      </c>
      <c r="E170" s="85">
        <v>207</v>
      </c>
      <c r="F170" s="71" t="s">
        <v>223</v>
      </c>
      <c r="G170" s="46" t="s">
        <v>66</v>
      </c>
      <c r="H170" s="50" t="s">
        <v>548</v>
      </c>
      <c r="I170" s="49" t="s">
        <v>59</v>
      </c>
      <c r="J170" s="49" t="s">
        <v>253</v>
      </c>
      <c r="K170" s="48"/>
      <c r="M170" s="46" t="s">
        <v>429</v>
      </c>
      <c r="N170" s="57">
        <v>204</v>
      </c>
      <c r="O170" s="42"/>
      <c r="P170" s="42"/>
      <c r="Q170" s="46"/>
      <c r="R170" s="46"/>
      <c r="T170" s="60"/>
      <c r="W170" s="64"/>
      <c r="X170" s="65"/>
      <c r="Y170" s="65"/>
    </row>
    <row r="171" spans="1:25" s="49" customFormat="1" x14ac:dyDescent="0.25">
      <c r="A171" s="36">
        <v>167</v>
      </c>
      <c r="B171" s="80">
        <v>141</v>
      </c>
      <c r="C171" s="46">
        <v>43114</v>
      </c>
      <c r="D171" s="46">
        <v>13</v>
      </c>
      <c r="E171" s="85">
        <v>208</v>
      </c>
      <c r="F171" s="86" t="s">
        <v>158</v>
      </c>
      <c r="G171" s="46" t="s">
        <v>66</v>
      </c>
      <c r="H171" s="47" t="s">
        <v>558</v>
      </c>
      <c r="I171" s="46" t="s">
        <v>48</v>
      </c>
      <c r="J171" s="46" t="s">
        <v>251</v>
      </c>
      <c r="K171" s="48"/>
      <c r="M171" s="49" t="s">
        <v>353</v>
      </c>
      <c r="N171" s="56">
        <v>205</v>
      </c>
      <c r="O171" s="42"/>
      <c r="P171" s="42"/>
      <c r="S171" s="46"/>
      <c r="T171" s="60"/>
      <c r="W171" s="64"/>
      <c r="X171" s="65"/>
      <c r="Y171" s="65"/>
    </row>
    <row r="172" spans="1:25" s="49" customFormat="1" x14ac:dyDescent="0.25">
      <c r="A172" s="36">
        <v>168</v>
      </c>
      <c r="B172" s="80">
        <v>5008</v>
      </c>
      <c r="C172" s="46">
        <v>43195</v>
      </c>
      <c r="D172" s="49">
        <v>14</v>
      </c>
      <c r="E172" s="85">
        <v>209</v>
      </c>
      <c r="F172" s="86" t="s">
        <v>248</v>
      </c>
      <c r="G172" s="46" t="s">
        <v>66</v>
      </c>
      <c r="H172" s="47" t="s">
        <v>479</v>
      </c>
      <c r="I172" s="46" t="s">
        <v>61</v>
      </c>
      <c r="J172" s="46" t="s">
        <v>253</v>
      </c>
      <c r="K172" s="48"/>
      <c r="L172" s="46"/>
      <c r="M172" s="49" t="s">
        <v>460</v>
      </c>
      <c r="N172" s="56">
        <v>206</v>
      </c>
      <c r="O172" s="42"/>
      <c r="P172" s="42"/>
      <c r="S172" s="46"/>
      <c r="T172" s="60"/>
      <c r="W172" s="64"/>
      <c r="X172" s="65"/>
      <c r="Y172" s="65"/>
    </row>
    <row r="173" spans="1:25" s="49" customFormat="1" x14ac:dyDescent="0.25">
      <c r="A173" s="36">
        <v>169</v>
      </c>
      <c r="B173" s="80">
        <v>142</v>
      </c>
      <c r="C173" s="46">
        <v>43077</v>
      </c>
      <c r="D173" s="46">
        <v>15</v>
      </c>
      <c r="E173" s="85">
        <v>211</v>
      </c>
      <c r="F173" s="71" t="s">
        <v>114</v>
      </c>
      <c r="G173" s="46" t="s">
        <v>66</v>
      </c>
      <c r="H173" s="50" t="s">
        <v>479</v>
      </c>
      <c r="I173" s="49" t="s">
        <v>49</v>
      </c>
      <c r="J173" s="49" t="s">
        <v>250</v>
      </c>
      <c r="K173" s="48"/>
      <c r="M173" s="49" t="s">
        <v>307</v>
      </c>
      <c r="N173" s="57">
        <v>208</v>
      </c>
      <c r="O173" s="42"/>
      <c r="P173" s="42"/>
      <c r="T173" s="60"/>
      <c r="W173" s="64"/>
      <c r="X173" s="65"/>
      <c r="Y173" s="65"/>
    </row>
    <row r="174" spans="1:25" s="49" customFormat="1" x14ac:dyDescent="0.25">
      <c r="A174" s="36">
        <v>170</v>
      </c>
      <c r="B174" s="80">
        <v>2054</v>
      </c>
      <c r="C174" s="46">
        <v>43038</v>
      </c>
      <c r="D174" s="49">
        <v>16</v>
      </c>
      <c r="E174" s="85">
        <v>212</v>
      </c>
      <c r="F174" s="86" t="s">
        <v>96</v>
      </c>
      <c r="G174" s="46" t="s">
        <v>66</v>
      </c>
      <c r="H174" s="47" t="s">
        <v>501</v>
      </c>
      <c r="I174" s="46" t="s">
        <v>58</v>
      </c>
      <c r="J174" s="46" t="s">
        <v>249</v>
      </c>
      <c r="K174" s="48"/>
      <c r="L174" s="46"/>
      <c r="M174" s="49" t="s">
        <v>288</v>
      </c>
      <c r="N174" s="56">
        <v>209</v>
      </c>
      <c r="O174" s="42"/>
      <c r="P174" s="42"/>
      <c r="S174" s="46"/>
      <c r="T174" s="60"/>
      <c r="W174" s="64"/>
      <c r="X174" s="65"/>
      <c r="Y174" s="65"/>
    </row>
    <row r="175" spans="1:25" s="49" customFormat="1" x14ac:dyDescent="0.25">
      <c r="A175" s="36"/>
      <c r="B175" s="80"/>
      <c r="C175" s="76"/>
      <c r="E175" s="85"/>
      <c r="F175" s="76"/>
      <c r="G175" s="46"/>
      <c r="H175" s="47"/>
      <c r="I175" s="46"/>
      <c r="J175" s="46"/>
      <c r="K175" s="48"/>
      <c r="L175" s="46"/>
      <c r="M175" s="46"/>
      <c r="N175" s="56"/>
      <c r="O175" s="42"/>
      <c r="P175" s="42"/>
      <c r="Q175" s="46"/>
      <c r="R175" s="46"/>
      <c r="S175" s="46"/>
      <c r="T175" s="60"/>
      <c r="W175" s="64"/>
      <c r="X175" s="65"/>
      <c r="Y175" s="65"/>
    </row>
    <row r="176" spans="1:25" s="49" customFormat="1" x14ac:dyDescent="0.25">
      <c r="A176" s="36"/>
      <c r="B176" s="80"/>
      <c r="C176" s="76"/>
      <c r="E176" s="85"/>
      <c r="F176" s="76"/>
      <c r="G176" s="46"/>
      <c r="H176" s="47"/>
      <c r="I176" s="46"/>
      <c r="J176" s="46"/>
      <c r="K176" s="48"/>
      <c r="L176" s="46"/>
      <c r="M176" s="46"/>
      <c r="N176" s="56"/>
      <c r="O176" s="42"/>
      <c r="P176" s="42"/>
      <c r="Q176" s="46"/>
      <c r="R176" s="46"/>
      <c r="S176" s="46"/>
      <c r="T176" s="60"/>
      <c r="W176" s="64"/>
      <c r="X176" s="65"/>
      <c r="Y176" s="65"/>
    </row>
    <row r="177" spans="1:25" s="49" customFormat="1" x14ac:dyDescent="0.25">
      <c r="A177" s="36"/>
      <c r="B177" s="80"/>
      <c r="C177" s="76"/>
      <c r="E177" s="85"/>
      <c r="F177" s="76"/>
      <c r="G177" s="46"/>
      <c r="H177" s="47"/>
      <c r="I177" s="46"/>
      <c r="J177" s="46"/>
      <c r="K177" s="48"/>
      <c r="L177" s="46"/>
      <c r="M177" s="46"/>
      <c r="N177" s="56"/>
      <c r="O177" s="42"/>
      <c r="P177" s="42"/>
      <c r="Q177" s="46"/>
      <c r="R177" s="46"/>
      <c r="S177" s="46"/>
      <c r="T177" s="60"/>
      <c r="W177" s="64"/>
      <c r="X177" s="65"/>
      <c r="Y177" s="65"/>
    </row>
    <row r="178" spans="1:25" s="49" customFormat="1" x14ac:dyDescent="0.25">
      <c r="A178" s="36"/>
      <c r="B178" s="80"/>
      <c r="C178" s="76" t="s">
        <v>640</v>
      </c>
      <c r="D178" s="49">
        <v>37</v>
      </c>
      <c r="E178" s="85">
        <v>90</v>
      </c>
      <c r="F178" s="76" t="s">
        <v>639</v>
      </c>
      <c r="G178" s="46" t="s">
        <v>66</v>
      </c>
      <c r="H178" s="47" t="s">
        <v>641</v>
      </c>
      <c r="I178" s="46" t="s">
        <v>642</v>
      </c>
      <c r="J178" s="46" t="s">
        <v>643</v>
      </c>
      <c r="K178" s="48"/>
      <c r="L178" s="46"/>
      <c r="M178" s="46"/>
      <c r="N178" s="56"/>
      <c r="O178" s="42"/>
      <c r="P178" s="42"/>
      <c r="Q178" s="46"/>
      <c r="R178" s="46"/>
      <c r="S178" s="46"/>
      <c r="T178" s="60"/>
      <c r="W178" s="64"/>
      <c r="X178" s="65"/>
      <c r="Y178" s="65"/>
    </row>
    <row r="179" spans="1:25" s="49" customFormat="1" x14ac:dyDescent="0.25">
      <c r="A179" s="36"/>
      <c r="B179" s="80">
        <v>3006</v>
      </c>
      <c r="C179" s="46">
        <v>43161</v>
      </c>
      <c r="E179" s="39">
        <v>39</v>
      </c>
      <c r="F179" s="91" t="s">
        <v>226</v>
      </c>
      <c r="G179" s="46" t="s">
        <v>66</v>
      </c>
      <c r="H179" s="47" t="s">
        <v>619</v>
      </c>
      <c r="I179" s="46" t="s">
        <v>50</v>
      </c>
      <c r="J179" s="46" t="s">
        <v>253</v>
      </c>
      <c r="K179" s="48"/>
      <c r="L179" s="46"/>
      <c r="M179" s="49" t="s">
        <v>432</v>
      </c>
      <c r="N179" s="56">
        <v>36</v>
      </c>
      <c r="O179" s="42"/>
      <c r="P179" s="42"/>
      <c r="S179" s="46"/>
      <c r="T179" s="60"/>
      <c r="W179" s="64"/>
      <c r="X179" s="65"/>
      <c r="Y179" s="65"/>
    </row>
    <row r="180" spans="1:25" s="49" customFormat="1" x14ac:dyDescent="0.25">
      <c r="A180" s="36"/>
      <c r="B180" s="80">
        <v>5001</v>
      </c>
      <c r="C180" s="46">
        <v>43012</v>
      </c>
      <c r="E180" s="39">
        <v>44</v>
      </c>
      <c r="F180" s="91" t="s">
        <v>99</v>
      </c>
      <c r="G180" s="46" t="s">
        <v>66</v>
      </c>
      <c r="H180" s="47" t="s">
        <v>504</v>
      </c>
      <c r="I180" s="46" t="s">
        <v>45</v>
      </c>
      <c r="J180" s="46" t="s">
        <v>249</v>
      </c>
      <c r="K180" s="48"/>
      <c r="M180" s="46" t="s">
        <v>291</v>
      </c>
      <c r="N180" s="56">
        <v>41</v>
      </c>
      <c r="O180" s="42"/>
      <c r="P180" s="42"/>
      <c r="Q180" s="46"/>
      <c r="R180" s="46"/>
      <c r="S180" s="46"/>
      <c r="T180" s="60"/>
      <c r="W180" s="64"/>
      <c r="X180" s="65"/>
      <c r="Y180" s="65"/>
    </row>
    <row r="181" spans="1:25" s="49" customFormat="1" x14ac:dyDescent="0.25">
      <c r="A181" s="36"/>
      <c r="B181" s="80">
        <v>3009</v>
      </c>
      <c r="C181" s="46">
        <v>43011</v>
      </c>
      <c r="E181" s="39">
        <v>49</v>
      </c>
      <c r="F181" s="90" t="s">
        <v>97</v>
      </c>
      <c r="G181" s="46" t="s">
        <v>66</v>
      </c>
      <c r="H181" s="50" t="s">
        <v>502</v>
      </c>
      <c r="I181" s="49" t="s">
        <v>48</v>
      </c>
      <c r="J181" s="49" t="s">
        <v>249</v>
      </c>
      <c r="K181" s="48"/>
      <c r="M181" s="49" t="s">
        <v>289</v>
      </c>
      <c r="N181" s="57">
        <v>46</v>
      </c>
      <c r="O181" s="42"/>
      <c r="P181" s="42"/>
      <c r="T181" s="60"/>
      <c r="W181" s="64"/>
      <c r="X181" s="65"/>
      <c r="Y181" s="65"/>
    </row>
    <row r="182" spans="1:25" s="49" customFormat="1" x14ac:dyDescent="0.25">
      <c r="A182" s="36"/>
      <c r="B182" s="80">
        <v>2014</v>
      </c>
      <c r="C182" s="46">
        <v>43203</v>
      </c>
      <c r="E182" s="39">
        <v>63</v>
      </c>
      <c r="F182" s="91" t="s">
        <v>166</v>
      </c>
      <c r="G182" s="46" t="s">
        <v>66</v>
      </c>
      <c r="H182" s="47" t="s">
        <v>567</v>
      </c>
      <c r="I182" s="46" t="s">
        <v>45</v>
      </c>
      <c r="J182" s="46" t="s">
        <v>251</v>
      </c>
      <c r="K182" s="48"/>
      <c r="L182" s="46"/>
      <c r="M182" s="49" t="s">
        <v>362</v>
      </c>
      <c r="N182" s="56">
        <v>60</v>
      </c>
      <c r="O182" s="42"/>
      <c r="P182" s="42"/>
      <c r="S182" s="46"/>
      <c r="T182" s="60"/>
      <c r="W182" s="64"/>
      <c r="X182" s="65"/>
      <c r="Y182" s="65"/>
    </row>
    <row r="183" spans="1:25" s="49" customFormat="1" x14ac:dyDescent="0.25">
      <c r="A183" s="36"/>
      <c r="B183" s="80">
        <v>2016</v>
      </c>
      <c r="C183" s="46">
        <v>43126</v>
      </c>
      <c r="E183" s="39">
        <v>64</v>
      </c>
      <c r="F183" s="91" t="s">
        <v>184</v>
      </c>
      <c r="G183" s="46" t="s">
        <v>66</v>
      </c>
      <c r="H183" s="47" t="s">
        <v>584</v>
      </c>
      <c r="I183" s="46" t="s">
        <v>45</v>
      </c>
      <c r="J183" s="46" t="s">
        <v>252</v>
      </c>
      <c r="K183" s="48"/>
      <c r="M183" s="49" t="s">
        <v>383</v>
      </c>
      <c r="N183" s="56">
        <v>61</v>
      </c>
      <c r="O183" s="42"/>
      <c r="P183" s="42"/>
      <c r="S183" s="46"/>
      <c r="T183" s="60"/>
      <c r="W183" s="64"/>
      <c r="X183" s="65"/>
      <c r="Y183" s="65"/>
    </row>
    <row r="184" spans="1:25" s="49" customFormat="1" x14ac:dyDescent="0.25">
      <c r="A184" s="36"/>
      <c r="B184" s="80">
        <v>3012</v>
      </c>
      <c r="C184" s="46">
        <v>43128</v>
      </c>
      <c r="E184" s="39">
        <v>72</v>
      </c>
      <c r="F184" s="90" t="s">
        <v>192</v>
      </c>
      <c r="G184" s="46" t="s">
        <v>66</v>
      </c>
      <c r="H184" s="50" t="s">
        <v>592</v>
      </c>
      <c r="I184" s="49" t="s">
        <v>45</v>
      </c>
      <c r="J184" s="49" t="s">
        <v>252</v>
      </c>
      <c r="K184" s="48"/>
      <c r="L184" s="46"/>
      <c r="M184" s="46" t="s">
        <v>392</v>
      </c>
      <c r="N184" s="57">
        <v>69</v>
      </c>
      <c r="O184" s="42"/>
      <c r="P184" s="42"/>
      <c r="Q184" s="46"/>
      <c r="R184" s="46"/>
      <c r="T184" s="60"/>
      <c r="W184" s="64"/>
      <c r="X184" s="65"/>
      <c r="Y184" s="65"/>
    </row>
    <row r="185" spans="1:25" s="49" customFormat="1" x14ac:dyDescent="0.25">
      <c r="A185" s="36"/>
      <c r="B185" s="80">
        <v>6002</v>
      </c>
      <c r="C185" s="46">
        <v>43197</v>
      </c>
      <c r="E185" s="39">
        <v>79</v>
      </c>
      <c r="F185" s="91" t="s">
        <v>134</v>
      </c>
      <c r="G185" s="46" t="s">
        <v>66</v>
      </c>
      <c r="H185" s="47" t="s">
        <v>578</v>
      </c>
      <c r="I185" s="46" t="s">
        <v>55</v>
      </c>
      <c r="J185" s="46" t="s">
        <v>251</v>
      </c>
      <c r="K185" s="48"/>
      <c r="L185" s="46"/>
      <c r="M185" s="49" t="s">
        <v>377</v>
      </c>
      <c r="N185" s="56">
        <v>76</v>
      </c>
      <c r="O185" s="42"/>
      <c r="P185" s="42"/>
      <c r="S185" s="46"/>
      <c r="T185" s="60"/>
      <c r="W185" s="64"/>
      <c r="X185" s="65"/>
      <c r="Y185" s="65"/>
    </row>
    <row r="186" spans="1:25" s="49" customFormat="1" x14ac:dyDescent="0.25">
      <c r="A186" s="36"/>
      <c r="B186" s="80">
        <v>3017</v>
      </c>
      <c r="C186" s="46">
        <v>43129</v>
      </c>
      <c r="E186" s="39">
        <v>88</v>
      </c>
      <c r="F186" s="91" t="s">
        <v>208</v>
      </c>
      <c r="G186" s="46" t="s">
        <v>66</v>
      </c>
      <c r="H186" s="47" t="s">
        <v>559</v>
      </c>
      <c r="I186" s="46" t="s">
        <v>466</v>
      </c>
      <c r="J186" s="46" t="s">
        <v>252</v>
      </c>
      <c r="K186" s="48"/>
      <c r="L186" s="46"/>
      <c r="M186" s="46" t="s">
        <v>412</v>
      </c>
      <c r="N186" s="56">
        <v>85</v>
      </c>
      <c r="O186" s="42"/>
      <c r="P186" s="42"/>
      <c r="Q186" s="46"/>
      <c r="R186" s="46"/>
      <c r="S186" s="46"/>
      <c r="T186" s="60"/>
      <c r="W186" s="64"/>
      <c r="X186" s="65"/>
      <c r="Y186" s="65"/>
    </row>
    <row r="187" spans="1:25" s="49" customFormat="1" x14ac:dyDescent="0.25">
      <c r="A187" s="36"/>
      <c r="B187" s="80">
        <v>2026</v>
      </c>
      <c r="C187" s="46">
        <v>43200</v>
      </c>
      <c r="E187" s="39">
        <v>100</v>
      </c>
      <c r="F187" s="91" t="s">
        <v>76</v>
      </c>
      <c r="G187" s="46" t="s">
        <v>66</v>
      </c>
      <c r="H187" s="47" t="s">
        <v>477</v>
      </c>
      <c r="I187" s="46" t="s">
        <v>47</v>
      </c>
      <c r="J187" s="46" t="s">
        <v>249</v>
      </c>
      <c r="K187" s="48"/>
      <c r="L187" s="46"/>
      <c r="M187" s="46" t="s">
        <v>263</v>
      </c>
      <c r="N187" s="56">
        <v>96</v>
      </c>
      <c r="O187" s="42"/>
      <c r="P187" s="42"/>
      <c r="Q187" s="46"/>
      <c r="R187" s="46"/>
      <c r="S187" s="46"/>
      <c r="T187" s="60"/>
      <c r="W187" s="64"/>
      <c r="X187" s="65"/>
      <c r="Y187" s="65"/>
    </row>
    <row r="188" spans="1:25" s="49" customFormat="1" x14ac:dyDescent="0.25">
      <c r="A188" s="36"/>
      <c r="B188" s="80">
        <v>2030</v>
      </c>
      <c r="C188" s="46">
        <v>43182</v>
      </c>
      <c r="E188" s="39">
        <v>122</v>
      </c>
      <c r="F188" s="91" t="s">
        <v>219</v>
      </c>
      <c r="G188" s="46" t="s">
        <v>66</v>
      </c>
      <c r="H188" s="47" t="s">
        <v>614</v>
      </c>
      <c r="I188" s="46" t="s">
        <v>47</v>
      </c>
      <c r="J188" s="46" t="s">
        <v>253</v>
      </c>
      <c r="K188" s="48"/>
      <c r="L188" s="46"/>
      <c r="M188" s="49" t="s">
        <v>424</v>
      </c>
      <c r="N188" s="56">
        <v>117</v>
      </c>
      <c r="O188" s="42"/>
      <c r="P188" s="42"/>
      <c r="S188" s="46"/>
      <c r="T188" s="60"/>
      <c r="W188" s="64"/>
      <c r="X188" s="65"/>
      <c r="Y188" s="65"/>
    </row>
    <row r="189" spans="1:25" s="49" customFormat="1" x14ac:dyDescent="0.25">
      <c r="A189" s="36"/>
      <c r="B189" s="80">
        <v>2031</v>
      </c>
      <c r="C189" s="46">
        <v>43060</v>
      </c>
      <c r="E189" s="39">
        <v>128</v>
      </c>
      <c r="F189" s="90" t="s">
        <v>127</v>
      </c>
      <c r="G189" s="46" t="s">
        <v>66</v>
      </c>
      <c r="H189" s="50" t="s">
        <v>532</v>
      </c>
      <c r="I189" s="49" t="s">
        <v>50</v>
      </c>
      <c r="J189" s="49" t="s">
        <v>250</v>
      </c>
      <c r="K189" s="48"/>
      <c r="M189" s="46" t="s">
        <v>321</v>
      </c>
      <c r="N189" s="57">
        <v>124</v>
      </c>
      <c r="O189" s="42"/>
      <c r="P189" s="42"/>
      <c r="Q189" s="46"/>
      <c r="R189" s="46"/>
      <c r="T189" s="60"/>
      <c r="W189" s="64"/>
      <c r="X189" s="65"/>
      <c r="Y189" s="65"/>
    </row>
    <row r="190" spans="1:25" s="49" customFormat="1" x14ac:dyDescent="0.25">
      <c r="A190" s="36"/>
      <c r="B190" s="80">
        <v>2051</v>
      </c>
      <c r="C190" s="46">
        <v>43032</v>
      </c>
      <c r="E190" s="39">
        <v>152</v>
      </c>
      <c r="F190" s="91" t="s">
        <v>80</v>
      </c>
      <c r="G190" s="46" t="s">
        <v>66</v>
      </c>
      <c r="H190" s="47" t="s">
        <v>483</v>
      </c>
      <c r="I190" s="46" t="s">
        <v>58</v>
      </c>
      <c r="J190" s="46" t="s">
        <v>249</v>
      </c>
      <c r="K190" s="48"/>
      <c r="M190" s="46" t="s">
        <v>269</v>
      </c>
      <c r="N190" s="56">
        <v>189</v>
      </c>
      <c r="O190" s="42"/>
      <c r="P190" s="42"/>
      <c r="Q190" s="46"/>
      <c r="R190" s="46"/>
      <c r="S190" s="46"/>
      <c r="T190" s="60"/>
      <c r="W190" s="64"/>
      <c r="X190" s="65"/>
      <c r="Y190" s="65"/>
    </row>
    <row r="191" spans="1:25" s="49" customFormat="1" x14ac:dyDescent="0.25">
      <c r="A191" s="36"/>
      <c r="B191" s="80">
        <v>2040</v>
      </c>
      <c r="C191" s="46">
        <v>43201</v>
      </c>
      <c r="E191" s="39">
        <v>160</v>
      </c>
      <c r="F191" s="91" t="s">
        <v>94</v>
      </c>
      <c r="G191" s="46" t="s">
        <v>66</v>
      </c>
      <c r="H191" s="47" t="s">
        <v>498</v>
      </c>
      <c r="I191" s="46" t="s">
        <v>46</v>
      </c>
      <c r="J191" s="46" t="s">
        <v>249</v>
      </c>
      <c r="K191" s="48"/>
      <c r="M191" s="46" t="s">
        <v>285</v>
      </c>
      <c r="N191" s="56">
        <v>155</v>
      </c>
      <c r="O191" s="42"/>
      <c r="P191" s="42"/>
      <c r="Q191" s="46"/>
      <c r="R191" s="46"/>
      <c r="S191" s="46"/>
      <c r="T191" s="60"/>
      <c r="W191" s="64"/>
      <c r="X191" s="65"/>
      <c r="Y191" s="65"/>
    </row>
    <row r="192" spans="1:25" s="49" customFormat="1" x14ac:dyDescent="0.25">
      <c r="A192" s="36"/>
      <c r="B192" s="80">
        <v>2041</v>
      </c>
      <c r="C192" s="46">
        <v>43028</v>
      </c>
      <c r="E192" s="39">
        <v>161</v>
      </c>
      <c r="F192" s="90" t="s">
        <v>94</v>
      </c>
      <c r="G192" s="46" t="s">
        <v>66</v>
      </c>
      <c r="H192" s="50" t="s">
        <v>499</v>
      </c>
      <c r="I192" s="49" t="s">
        <v>58</v>
      </c>
      <c r="J192" s="49" t="s">
        <v>249</v>
      </c>
      <c r="K192" s="48"/>
      <c r="L192" s="46"/>
      <c r="M192" s="46" t="s">
        <v>286</v>
      </c>
      <c r="N192" s="57">
        <v>156</v>
      </c>
      <c r="O192" s="42"/>
      <c r="P192" s="42"/>
      <c r="Q192" s="46"/>
      <c r="R192" s="46"/>
      <c r="T192" s="60"/>
      <c r="W192" s="64"/>
      <c r="X192" s="65"/>
      <c r="Y192" s="65"/>
    </row>
    <row r="193" spans="1:31" s="49" customFormat="1" x14ac:dyDescent="0.25">
      <c r="A193" s="36"/>
      <c r="B193" s="80">
        <v>5005</v>
      </c>
      <c r="C193" s="46">
        <v>43196</v>
      </c>
      <c r="E193" s="39">
        <v>164</v>
      </c>
      <c r="F193" s="90" t="s">
        <v>101</v>
      </c>
      <c r="G193" s="46" t="s">
        <v>66</v>
      </c>
      <c r="H193" s="50" t="s">
        <v>506</v>
      </c>
      <c r="I193" s="49" t="s">
        <v>50</v>
      </c>
      <c r="J193" s="49" t="s">
        <v>249</v>
      </c>
      <c r="K193" s="48"/>
      <c r="M193" s="46" t="s">
        <v>293</v>
      </c>
      <c r="N193" s="57">
        <v>159</v>
      </c>
      <c r="O193" s="42"/>
      <c r="P193" s="42"/>
      <c r="Q193" s="46"/>
      <c r="R193" s="46"/>
      <c r="T193" s="60"/>
      <c r="W193" s="64"/>
      <c r="X193" s="65"/>
      <c r="Y193" s="65"/>
    </row>
    <row r="194" spans="1:31" s="49" customFormat="1" x14ac:dyDescent="0.25">
      <c r="A194" s="36"/>
      <c r="B194" s="80">
        <v>180</v>
      </c>
      <c r="C194" s="46">
        <v>43103</v>
      </c>
      <c r="E194" s="39">
        <v>167</v>
      </c>
      <c r="F194" s="91" t="s">
        <v>153</v>
      </c>
      <c r="G194" s="46" t="s">
        <v>66</v>
      </c>
      <c r="H194" s="47" t="s">
        <v>555</v>
      </c>
      <c r="I194" s="46" t="s">
        <v>47</v>
      </c>
      <c r="J194" s="46" t="s">
        <v>251</v>
      </c>
      <c r="K194" s="48"/>
      <c r="L194" s="46"/>
      <c r="M194" s="49" t="s">
        <v>348</v>
      </c>
      <c r="N194" s="56">
        <v>162</v>
      </c>
      <c r="O194" s="42"/>
      <c r="P194" s="42"/>
      <c r="S194" s="46"/>
      <c r="T194" s="60"/>
      <c r="W194" s="64"/>
      <c r="X194" s="65"/>
      <c r="Y194" s="65"/>
    </row>
    <row r="195" spans="1:31" s="49" customFormat="1" x14ac:dyDescent="0.25">
      <c r="A195" s="36"/>
      <c r="B195" s="80">
        <v>116</v>
      </c>
      <c r="C195" s="46">
        <v>43151</v>
      </c>
      <c r="E195" s="39">
        <v>174</v>
      </c>
      <c r="F195" s="91" t="s">
        <v>202</v>
      </c>
      <c r="G195" s="46" t="s">
        <v>66</v>
      </c>
      <c r="H195" s="47" t="s">
        <v>568</v>
      </c>
      <c r="I195" s="46" t="s">
        <v>463</v>
      </c>
      <c r="J195" s="46" t="s">
        <v>252</v>
      </c>
      <c r="K195" s="48"/>
      <c r="L195" s="46"/>
      <c r="M195" s="49" t="s">
        <v>406</v>
      </c>
      <c r="N195" s="56">
        <v>169</v>
      </c>
      <c r="O195" s="42"/>
      <c r="P195" s="42"/>
      <c r="S195" s="46"/>
      <c r="T195" s="60"/>
      <c r="W195" s="64"/>
      <c r="X195" s="65"/>
      <c r="Y195" s="65"/>
    </row>
    <row r="196" spans="1:31" s="49" customFormat="1" x14ac:dyDescent="0.25">
      <c r="A196" s="36"/>
      <c r="B196" s="80">
        <v>2047</v>
      </c>
      <c r="C196" s="46">
        <v>43204</v>
      </c>
      <c r="E196" s="39">
        <v>177</v>
      </c>
      <c r="F196" s="90" t="s">
        <v>203</v>
      </c>
      <c r="G196" s="46" t="s">
        <v>66</v>
      </c>
      <c r="H196" s="50" t="s">
        <v>603</v>
      </c>
      <c r="I196" s="49" t="s">
        <v>56</v>
      </c>
      <c r="J196" s="49" t="s">
        <v>252</v>
      </c>
      <c r="K196" s="48"/>
      <c r="L196" s="46"/>
      <c r="M196" s="46" t="s">
        <v>407</v>
      </c>
      <c r="N196" s="57">
        <v>172</v>
      </c>
      <c r="O196" s="42"/>
      <c r="P196" s="42"/>
      <c r="Q196" s="46"/>
      <c r="R196" s="46"/>
      <c r="T196" s="60"/>
      <c r="W196" s="64"/>
      <c r="X196" s="65"/>
      <c r="Y196" s="65"/>
    </row>
    <row r="197" spans="1:31" s="49" customFormat="1" x14ac:dyDescent="0.25">
      <c r="A197" s="36"/>
      <c r="B197" s="80">
        <v>2049</v>
      </c>
      <c r="C197" s="46">
        <v>43205</v>
      </c>
      <c r="E197" s="39">
        <v>181</v>
      </c>
      <c r="F197" s="91" t="s">
        <v>234</v>
      </c>
      <c r="G197" s="46" t="s">
        <v>66</v>
      </c>
      <c r="H197" s="47" t="s">
        <v>629</v>
      </c>
      <c r="I197" s="46" t="s">
        <v>60</v>
      </c>
      <c r="J197" s="46" t="s">
        <v>253</v>
      </c>
      <c r="K197" s="48"/>
      <c r="L197" s="46"/>
      <c r="M197" s="49" t="s">
        <v>444</v>
      </c>
      <c r="N197" s="56">
        <v>177</v>
      </c>
      <c r="O197" s="42"/>
      <c r="P197" s="42"/>
      <c r="S197" s="46"/>
      <c r="T197" s="60"/>
      <c r="W197" s="64"/>
      <c r="X197" s="65"/>
      <c r="Y197" s="65"/>
    </row>
    <row r="198" spans="1:31" s="49" customFormat="1" x14ac:dyDescent="0.25">
      <c r="A198" s="36"/>
      <c r="B198" s="80">
        <v>3044</v>
      </c>
      <c r="C198" s="46">
        <v>43071</v>
      </c>
      <c r="E198" s="39">
        <v>184</v>
      </c>
      <c r="F198" s="91" t="s">
        <v>86</v>
      </c>
      <c r="G198" s="46" t="s">
        <v>66</v>
      </c>
      <c r="H198" s="47" t="s">
        <v>540</v>
      </c>
      <c r="I198" s="46" t="s">
        <v>59</v>
      </c>
      <c r="J198" s="46" t="s">
        <v>250</v>
      </c>
      <c r="K198" s="48"/>
      <c r="M198" s="46" t="s">
        <v>330</v>
      </c>
      <c r="N198" s="56">
        <v>180</v>
      </c>
      <c r="O198" s="42"/>
      <c r="P198" s="42"/>
      <c r="Q198" s="46"/>
      <c r="R198" s="46"/>
      <c r="S198" s="46"/>
      <c r="T198" s="60"/>
      <c r="W198" s="64"/>
      <c r="X198" s="65"/>
      <c r="Y198" s="65"/>
    </row>
    <row r="199" spans="1:31" s="49" customFormat="1" x14ac:dyDescent="0.25">
      <c r="A199" s="36"/>
      <c r="B199" s="80">
        <v>3035</v>
      </c>
      <c r="C199" s="46">
        <v>43202</v>
      </c>
      <c r="E199" s="39">
        <v>188</v>
      </c>
      <c r="F199" s="91" t="s">
        <v>120</v>
      </c>
      <c r="G199" s="46" t="s">
        <v>66</v>
      </c>
      <c r="H199" s="47" t="s">
        <v>525</v>
      </c>
      <c r="I199" s="46" t="s">
        <v>46</v>
      </c>
      <c r="J199" s="46" t="s">
        <v>250</v>
      </c>
      <c r="K199" s="48"/>
      <c r="L199" s="46"/>
      <c r="M199" s="46" t="s">
        <v>314</v>
      </c>
      <c r="N199" s="56">
        <v>184</v>
      </c>
      <c r="O199" s="42"/>
      <c r="P199" s="42"/>
      <c r="Q199" s="46"/>
      <c r="R199" s="46"/>
      <c r="S199" s="46"/>
      <c r="T199" s="60"/>
      <c r="W199" s="64"/>
      <c r="X199" s="65"/>
      <c r="Y199" s="65"/>
    </row>
    <row r="200" spans="1:31" s="49" customFormat="1" x14ac:dyDescent="0.25">
      <c r="A200" s="36"/>
      <c r="B200" s="80">
        <v>137</v>
      </c>
      <c r="C200" s="46">
        <v>43034</v>
      </c>
      <c r="E200" s="39">
        <v>198</v>
      </c>
      <c r="F200" s="91" t="s">
        <v>82</v>
      </c>
      <c r="G200" s="46" t="s">
        <v>66</v>
      </c>
      <c r="H200" s="47" t="s">
        <v>485</v>
      </c>
      <c r="I200" s="46" t="s">
        <v>56</v>
      </c>
      <c r="J200" s="46" t="s">
        <v>249</v>
      </c>
      <c r="K200" s="48"/>
      <c r="M200" s="49" t="s">
        <v>271</v>
      </c>
      <c r="N200" s="56">
        <v>195</v>
      </c>
      <c r="O200" s="42"/>
      <c r="P200" s="42"/>
      <c r="S200" s="46"/>
      <c r="T200" s="60"/>
      <c r="W200" s="64"/>
      <c r="X200" s="65"/>
      <c r="Y200" s="65"/>
    </row>
    <row r="201" spans="1:31" s="49" customFormat="1" x14ac:dyDescent="0.25">
      <c r="A201" s="36"/>
      <c r="B201" s="80">
        <v>4009</v>
      </c>
      <c r="C201" s="46">
        <v>43115</v>
      </c>
      <c r="E201" s="39">
        <v>210</v>
      </c>
      <c r="F201" s="90" t="s">
        <v>114</v>
      </c>
      <c r="G201" s="46" t="s">
        <v>66</v>
      </c>
      <c r="H201" s="50" t="s">
        <v>32</v>
      </c>
      <c r="I201" s="49" t="s">
        <v>462</v>
      </c>
      <c r="J201" s="49" t="s">
        <v>251</v>
      </c>
      <c r="K201" s="48"/>
      <c r="M201" s="46" t="s">
        <v>374</v>
      </c>
      <c r="N201" s="57">
        <v>207</v>
      </c>
      <c r="O201" s="42"/>
      <c r="P201" s="42"/>
      <c r="Q201" s="46"/>
      <c r="R201" s="46"/>
      <c r="T201" s="60"/>
      <c r="W201" s="64"/>
      <c r="X201" s="65"/>
      <c r="Y201" s="65"/>
    </row>
    <row r="202" spans="1:31" s="49" customFormat="1" x14ac:dyDescent="0.25">
      <c r="A202" s="51"/>
      <c r="B202" s="80"/>
      <c r="C202" s="46"/>
      <c r="E202" s="39"/>
      <c r="F202" s="86"/>
      <c r="G202" s="46"/>
      <c r="H202" s="47"/>
      <c r="I202" s="46"/>
      <c r="J202" s="46"/>
      <c r="K202" s="48"/>
      <c r="L202" s="46"/>
      <c r="N202" s="56"/>
      <c r="O202" s="42"/>
      <c r="P202" s="42"/>
      <c r="S202" s="46"/>
      <c r="T202" s="60"/>
      <c r="W202" s="64"/>
      <c r="X202" s="65"/>
      <c r="Y202" s="65"/>
    </row>
    <row r="203" spans="1:31" s="49" customFormat="1" x14ac:dyDescent="0.25">
      <c r="A203" s="36"/>
      <c r="B203" s="80">
        <v>2024</v>
      </c>
      <c r="C203" s="46">
        <v>43017</v>
      </c>
      <c r="D203" s="49">
        <v>16</v>
      </c>
      <c r="E203" s="85">
        <v>95</v>
      </c>
      <c r="F203" s="94" t="s">
        <v>91</v>
      </c>
      <c r="G203" s="46" t="s">
        <v>66</v>
      </c>
      <c r="H203" s="47" t="s">
        <v>42</v>
      </c>
      <c r="I203" s="46" t="s">
        <v>50</v>
      </c>
      <c r="J203" s="46" t="s">
        <v>249</v>
      </c>
      <c r="K203" s="48"/>
      <c r="M203" s="49" t="s">
        <v>281</v>
      </c>
      <c r="N203" s="56">
        <v>91</v>
      </c>
      <c r="O203" s="42"/>
      <c r="P203" s="42"/>
      <c r="S203" s="46"/>
      <c r="T203" s="60"/>
      <c r="W203" s="64"/>
      <c r="X203" s="65"/>
      <c r="Y203" s="65"/>
    </row>
    <row r="204" spans="1:31" s="49" customFormat="1" x14ac:dyDescent="0.25">
      <c r="A204" s="36"/>
      <c r="B204" s="80">
        <v>2059</v>
      </c>
      <c r="C204" s="46">
        <v>43033</v>
      </c>
      <c r="D204" s="49">
        <v>30</v>
      </c>
      <c r="E204" s="85">
        <v>194</v>
      </c>
      <c r="F204" s="94" t="s">
        <v>81</v>
      </c>
      <c r="G204" s="46" t="s">
        <v>66</v>
      </c>
      <c r="H204" s="47" t="s">
        <v>484</v>
      </c>
      <c r="I204" s="46" t="s">
        <v>56</v>
      </c>
      <c r="J204" s="46" t="s">
        <v>249</v>
      </c>
      <c r="K204" s="48"/>
      <c r="L204" s="46"/>
      <c r="M204" s="46" t="s">
        <v>270</v>
      </c>
      <c r="N204" s="56">
        <v>191</v>
      </c>
      <c r="O204" s="42"/>
      <c r="P204" s="42"/>
      <c r="Q204" s="46"/>
      <c r="R204" s="46"/>
      <c r="S204" s="46"/>
      <c r="T204" s="60"/>
      <c r="W204" s="64"/>
      <c r="X204" s="65"/>
      <c r="Y204" s="65"/>
    </row>
    <row r="205" spans="1:31" s="49" customFormat="1" x14ac:dyDescent="0.25">
      <c r="A205" s="36"/>
      <c r="B205" s="80">
        <v>3042</v>
      </c>
      <c r="C205" s="46">
        <v>43037</v>
      </c>
      <c r="D205" s="46">
        <v>33</v>
      </c>
      <c r="E205" s="85">
        <v>204</v>
      </c>
      <c r="F205" s="95" t="s">
        <v>87</v>
      </c>
      <c r="G205" s="46" t="s">
        <v>66</v>
      </c>
      <c r="H205" s="50" t="s">
        <v>491</v>
      </c>
      <c r="I205" s="49" t="s">
        <v>462</v>
      </c>
      <c r="J205" s="49" t="s">
        <v>249</v>
      </c>
      <c r="K205" s="48"/>
      <c r="M205" s="46" t="s">
        <v>277</v>
      </c>
      <c r="N205" s="57">
        <v>201</v>
      </c>
      <c r="O205" s="42"/>
      <c r="P205" s="42"/>
      <c r="Q205" s="46"/>
      <c r="R205" s="46"/>
      <c r="T205" s="60"/>
      <c r="W205" s="64"/>
      <c r="X205" s="65"/>
      <c r="Y205" s="65"/>
    </row>
    <row r="206" spans="1:31" s="49" customFormat="1" x14ac:dyDescent="0.25">
      <c r="A206" s="36"/>
      <c r="B206" s="80">
        <v>150</v>
      </c>
      <c r="C206" s="46">
        <v>43043</v>
      </c>
      <c r="D206" s="49">
        <v>5</v>
      </c>
      <c r="E206" s="85">
        <v>35</v>
      </c>
      <c r="F206" s="95" t="s">
        <v>115</v>
      </c>
      <c r="G206" s="46" t="s">
        <v>66</v>
      </c>
      <c r="H206" s="50" t="s">
        <v>519</v>
      </c>
      <c r="I206" s="49" t="s">
        <v>463</v>
      </c>
      <c r="J206" s="49" t="s">
        <v>250</v>
      </c>
      <c r="K206" s="48"/>
      <c r="L206" s="46"/>
      <c r="M206" s="46" t="s">
        <v>308</v>
      </c>
      <c r="N206" s="57">
        <v>32</v>
      </c>
      <c r="O206" s="42"/>
      <c r="P206" s="42"/>
      <c r="Q206" s="46"/>
      <c r="R206" s="46"/>
      <c r="T206" s="60"/>
      <c r="W206" s="64"/>
      <c r="X206" s="65"/>
      <c r="Y206" s="65"/>
    </row>
    <row r="207" spans="1:31" customFormat="1" x14ac:dyDescent="0.25">
      <c r="A207" s="36"/>
      <c r="B207" s="80">
        <v>162</v>
      </c>
      <c r="C207" s="46">
        <v>43053</v>
      </c>
      <c r="D207" s="49">
        <v>17</v>
      </c>
      <c r="E207" s="85">
        <v>84</v>
      </c>
      <c r="F207" s="95" t="s">
        <v>125</v>
      </c>
      <c r="G207" s="46" t="s">
        <v>66</v>
      </c>
      <c r="H207" s="50" t="s">
        <v>530</v>
      </c>
      <c r="I207" s="49" t="s">
        <v>463</v>
      </c>
      <c r="J207" s="49" t="s">
        <v>250</v>
      </c>
      <c r="K207" s="48"/>
      <c r="L207" s="49"/>
      <c r="M207" s="46" t="s">
        <v>319</v>
      </c>
      <c r="N207" s="57">
        <v>81</v>
      </c>
      <c r="O207" s="42"/>
      <c r="P207" s="42"/>
      <c r="Q207" s="46"/>
      <c r="R207" s="46"/>
      <c r="S207" s="49"/>
      <c r="T207" s="60"/>
      <c r="U207" s="49"/>
      <c r="V207" s="49"/>
      <c r="W207" s="64"/>
      <c r="X207" s="65"/>
      <c r="Y207" s="65"/>
      <c r="Z207" s="49"/>
      <c r="AA207" s="49"/>
      <c r="AB207" s="49"/>
      <c r="AC207" s="49"/>
      <c r="AD207" s="49"/>
      <c r="AE207" s="49"/>
    </row>
    <row r="208" spans="1:31" s="49" customFormat="1" x14ac:dyDescent="0.25">
      <c r="A208" s="36"/>
      <c r="B208" s="80">
        <v>102</v>
      </c>
      <c r="C208" s="46">
        <v>43101</v>
      </c>
      <c r="D208" s="46">
        <v>64</v>
      </c>
      <c r="E208" s="85">
        <v>154</v>
      </c>
      <c r="F208" s="94" t="s">
        <v>171</v>
      </c>
      <c r="G208" s="46" t="s">
        <v>66</v>
      </c>
      <c r="H208" s="47" t="s">
        <v>33</v>
      </c>
      <c r="I208" s="46" t="s">
        <v>56</v>
      </c>
      <c r="J208" s="46" t="s">
        <v>251</v>
      </c>
      <c r="K208" s="48"/>
      <c r="L208" s="46"/>
      <c r="M208" s="49" t="s">
        <v>367</v>
      </c>
      <c r="N208" s="56">
        <v>149</v>
      </c>
      <c r="O208" s="42"/>
      <c r="P208" s="42"/>
      <c r="S208" s="46"/>
      <c r="T208" s="60"/>
      <c r="W208" s="64"/>
      <c r="X208" s="65"/>
      <c r="Y208" s="65"/>
    </row>
    <row r="209" spans="1:25" s="49" customFormat="1" x14ac:dyDescent="0.25">
      <c r="A209" s="36"/>
      <c r="B209" s="80">
        <v>3031</v>
      </c>
      <c r="C209" s="46">
        <v>43102</v>
      </c>
      <c r="D209" s="49">
        <v>65</v>
      </c>
      <c r="E209" s="85">
        <v>159</v>
      </c>
      <c r="F209" s="95" t="s">
        <v>159</v>
      </c>
      <c r="G209" s="46" t="s">
        <v>66</v>
      </c>
      <c r="H209" s="50" t="s">
        <v>559</v>
      </c>
      <c r="I209" s="49" t="s">
        <v>464</v>
      </c>
      <c r="J209" s="49" t="s">
        <v>251</v>
      </c>
      <c r="K209" s="48"/>
      <c r="L209" s="46"/>
      <c r="M209" s="49" t="s">
        <v>354</v>
      </c>
      <c r="N209" s="57">
        <v>154</v>
      </c>
      <c r="O209" s="42"/>
      <c r="P209" s="42"/>
      <c r="T209" s="60"/>
      <c r="W209" s="64"/>
      <c r="X209" s="65"/>
      <c r="Y209" s="65"/>
    </row>
    <row r="210" spans="1:25" s="49" customFormat="1" x14ac:dyDescent="0.25">
      <c r="A210" s="36"/>
      <c r="B210" s="80">
        <v>3014</v>
      </c>
      <c r="C210" s="46">
        <v>43131</v>
      </c>
      <c r="D210" s="49">
        <v>14</v>
      </c>
      <c r="E210" s="85">
        <v>78</v>
      </c>
      <c r="F210" s="94" t="s">
        <v>207</v>
      </c>
      <c r="G210" s="46" t="s">
        <v>66</v>
      </c>
      <c r="H210" s="47" t="s">
        <v>537</v>
      </c>
      <c r="I210" s="46" t="s">
        <v>56</v>
      </c>
      <c r="J210" s="46" t="s">
        <v>252</v>
      </c>
      <c r="K210" s="48"/>
      <c r="L210" s="46"/>
      <c r="M210" s="85" t="s">
        <v>411</v>
      </c>
      <c r="N210" s="56">
        <v>75</v>
      </c>
      <c r="O210" s="42"/>
      <c r="P210" s="42"/>
      <c r="S210" s="46"/>
      <c r="T210" s="84"/>
      <c r="W210" s="64"/>
    </row>
    <row r="211" spans="1:25" s="49" customFormat="1" x14ac:dyDescent="0.25">
      <c r="A211" s="36"/>
      <c r="B211" s="80">
        <v>166</v>
      </c>
      <c r="C211" s="46">
        <v>43134</v>
      </c>
      <c r="D211" s="49">
        <v>16</v>
      </c>
      <c r="E211" s="85">
        <v>97</v>
      </c>
      <c r="F211" s="94" t="s">
        <v>187</v>
      </c>
      <c r="G211" s="46" t="s">
        <v>66</v>
      </c>
      <c r="H211" s="47" t="s">
        <v>587</v>
      </c>
      <c r="I211" s="46" t="s">
        <v>46</v>
      </c>
      <c r="J211" s="46" t="s">
        <v>252</v>
      </c>
      <c r="K211" s="48"/>
      <c r="L211" s="46"/>
      <c r="M211" s="49" t="s">
        <v>386</v>
      </c>
      <c r="N211" s="56">
        <v>93</v>
      </c>
      <c r="O211" s="42"/>
      <c r="P211" s="42"/>
      <c r="S211" s="46"/>
      <c r="T211" s="60"/>
      <c r="W211" s="64"/>
      <c r="X211" s="65"/>
      <c r="Y211" s="65"/>
    </row>
    <row r="212" spans="1:25" s="49" customFormat="1" x14ac:dyDescent="0.25">
      <c r="A212" s="36"/>
      <c r="B212" s="80">
        <v>167</v>
      </c>
      <c r="C212" s="46">
        <v>43136</v>
      </c>
      <c r="D212" s="46">
        <v>17</v>
      </c>
      <c r="E212" s="85">
        <v>106</v>
      </c>
      <c r="F212" s="94" t="s">
        <v>188</v>
      </c>
      <c r="G212" s="46" t="s">
        <v>66</v>
      </c>
      <c r="H212" s="47" t="s">
        <v>588</v>
      </c>
      <c r="I212" s="46" t="s">
        <v>46</v>
      </c>
      <c r="J212" s="46" t="s">
        <v>252</v>
      </c>
      <c r="K212" s="48"/>
      <c r="M212" s="49" t="s">
        <v>387</v>
      </c>
      <c r="N212" s="56">
        <v>101</v>
      </c>
      <c r="O212" s="42"/>
      <c r="P212" s="42"/>
      <c r="S212" s="46"/>
      <c r="T212" s="60"/>
      <c r="W212" s="64"/>
      <c r="X212" s="65"/>
      <c r="Y212" s="65"/>
    </row>
    <row r="213" spans="1:25" s="49" customFormat="1" x14ac:dyDescent="0.25">
      <c r="A213" s="36"/>
      <c r="B213" s="80">
        <v>2004</v>
      </c>
      <c r="C213" s="46">
        <v>43157</v>
      </c>
      <c r="D213" s="46">
        <v>2</v>
      </c>
      <c r="E213" s="85">
        <v>18</v>
      </c>
      <c r="F213" s="94" t="s">
        <v>236</v>
      </c>
      <c r="G213" s="46" t="s">
        <v>66</v>
      </c>
      <c r="H213" s="47" t="s">
        <v>630</v>
      </c>
      <c r="I213" s="46" t="s">
        <v>52</v>
      </c>
      <c r="J213" s="46" t="s">
        <v>253</v>
      </c>
      <c r="K213" s="48"/>
      <c r="L213" s="46"/>
      <c r="M213" s="49" t="s">
        <v>446</v>
      </c>
      <c r="N213" s="56">
        <v>15</v>
      </c>
      <c r="O213" s="42"/>
      <c r="P213" s="42"/>
      <c r="S213" s="46"/>
      <c r="T213" s="60"/>
      <c r="W213" s="64"/>
      <c r="X213" s="65"/>
      <c r="Y213" s="65"/>
    </row>
    <row r="214" spans="1:25" s="49" customFormat="1" x14ac:dyDescent="0.25">
      <c r="A214" s="36"/>
      <c r="B214" s="80">
        <v>3021</v>
      </c>
      <c r="C214" s="46">
        <v>43179</v>
      </c>
      <c r="D214" s="46">
        <v>24</v>
      </c>
      <c r="E214" s="85">
        <v>121</v>
      </c>
      <c r="F214" s="94" t="s">
        <v>244</v>
      </c>
      <c r="G214" s="46" t="s">
        <v>66</v>
      </c>
      <c r="H214" s="47" t="s">
        <v>637</v>
      </c>
      <c r="I214" s="46" t="s">
        <v>463</v>
      </c>
      <c r="J214" s="46" t="s">
        <v>253</v>
      </c>
      <c r="K214" s="48"/>
      <c r="L214" s="46"/>
      <c r="M214" s="49" t="s">
        <v>456</v>
      </c>
      <c r="N214" s="56">
        <v>116</v>
      </c>
      <c r="O214" s="42"/>
      <c r="P214" s="42"/>
      <c r="S214" s="46"/>
      <c r="T214" s="60"/>
      <c r="W214" s="64"/>
      <c r="X214" s="65"/>
      <c r="Y214" s="65"/>
    </row>
    <row r="215" spans="1:25" s="49" customFormat="1" x14ac:dyDescent="0.25">
      <c r="A215" s="36"/>
      <c r="B215" s="80">
        <v>98</v>
      </c>
      <c r="C215" s="49">
        <v>43187</v>
      </c>
      <c r="D215" s="46">
        <v>30</v>
      </c>
      <c r="E215" s="85">
        <v>144</v>
      </c>
      <c r="F215" s="95" t="s">
        <v>650</v>
      </c>
      <c r="G215" s="46" t="s">
        <v>66</v>
      </c>
      <c r="H215" s="50" t="s">
        <v>626</v>
      </c>
      <c r="I215" s="49" t="s">
        <v>50</v>
      </c>
      <c r="J215" s="49" t="s">
        <v>253</v>
      </c>
      <c r="K215" s="48"/>
      <c r="M215" s="46" t="s">
        <v>441</v>
      </c>
      <c r="N215" s="57">
        <v>140</v>
      </c>
      <c r="O215" s="42"/>
      <c r="P215" s="42"/>
      <c r="Q215" s="46"/>
      <c r="R215" s="46"/>
      <c r="T215" s="60"/>
      <c r="W215" s="64"/>
      <c r="X215" s="65"/>
      <c r="Y215" s="65"/>
    </row>
    <row r="216" spans="1:25" s="49" customFormat="1" x14ac:dyDescent="0.25">
      <c r="A216" s="36"/>
      <c r="B216" s="80">
        <v>56</v>
      </c>
      <c r="C216" s="46">
        <v>43169</v>
      </c>
      <c r="D216" s="49">
        <v>14</v>
      </c>
      <c r="E216" s="85">
        <v>89</v>
      </c>
      <c r="F216" s="94" t="s">
        <v>241</v>
      </c>
      <c r="G216" s="46" t="s">
        <v>66</v>
      </c>
      <c r="H216" s="47" t="s">
        <v>634</v>
      </c>
      <c r="I216" s="46" t="s">
        <v>50</v>
      </c>
      <c r="J216" s="46" t="s">
        <v>253</v>
      </c>
      <c r="K216" s="48"/>
      <c r="L216" s="46"/>
      <c r="M216" s="46" t="s">
        <v>453</v>
      </c>
      <c r="N216" s="56">
        <v>86</v>
      </c>
      <c r="O216" s="42"/>
      <c r="P216" s="42"/>
      <c r="Q216" s="46"/>
      <c r="R216" s="46"/>
      <c r="S216" s="46"/>
      <c r="T216" s="60"/>
      <c r="W216" s="64"/>
      <c r="X216" s="65"/>
      <c r="Y216" s="65"/>
    </row>
    <row r="217" spans="1:25" s="49" customFormat="1" x14ac:dyDescent="0.25">
      <c r="A217" s="36"/>
      <c r="B217" s="80">
        <v>118</v>
      </c>
      <c r="C217" s="46">
        <v>43191</v>
      </c>
      <c r="D217" s="49">
        <v>31</v>
      </c>
      <c r="E217" s="85">
        <v>175</v>
      </c>
      <c r="F217" s="94" t="s">
        <v>233</v>
      </c>
      <c r="G217" s="46" t="s">
        <v>66</v>
      </c>
      <c r="H217" s="47" t="s">
        <v>628</v>
      </c>
      <c r="I217" s="46" t="s">
        <v>47</v>
      </c>
      <c r="J217" s="46" t="s">
        <v>253</v>
      </c>
      <c r="K217" s="48"/>
      <c r="L217" s="46"/>
      <c r="M217" s="46" t="s">
        <v>443</v>
      </c>
      <c r="N217" s="56">
        <v>170</v>
      </c>
      <c r="O217" s="42"/>
      <c r="P217" s="42"/>
      <c r="Q217" s="46"/>
      <c r="R217" s="46"/>
      <c r="S217" s="46"/>
      <c r="T217" s="60"/>
      <c r="W217" s="64"/>
      <c r="X217" s="65"/>
      <c r="Y217" s="65"/>
    </row>
    <row r="218" spans="1:25" s="49" customFormat="1" x14ac:dyDescent="0.25">
      <c r="A218" s="51"/>
      <c r="B218" s="80"/>
      <c r="C218" s="46"/>
      <c r="D218" s="46"/>
      <c r="E218" s="39"/>
      <c r="F218" s="86"/>
      <c r="G218" s="46"/>
      <c r="H218" s="47"/>
      <c r="I218" s="46"/>
      <c r="J218" s="46"/>
      <c r="K218" s="48"/>
      <c r="L218" s="46"/>
      <c r="N218" s="56"/>
      <c r="O218" s="42"/>
      <c r="P218" s="42"/>
      <c r="S218" s="46"/>
      <c r="T218" s="60"/>
      <c r="W218" s="64"/>
      <c r="X218" s="65"/>
      <c r="Y218" s="65"/>
    </row>
    <row r="219" spans="1:25" s="49" customFormat="1" x14ac:dyDescent="0.25">
      <c r="A219" s="36"/>
      <c r="B219" s="80"/>
      <c r="C219" s="46"/>
      <c r="E219" s="39"/>
      <c r="F219" s="86"/>
      <c r="G219" s="46"/>
      <c r="H219" s="47"/>
      <c r="I219" s="46"/>
      <c r="J219" s="46"/>
      <c r="K219" s="48"/>
      <c r="L219" s="46"/>
      <c r="M219" s="46"/>
      <c r="N219" s="56"/>
      <c r="O219" s="42"/>
      <c r="P219" s="42"/>
      <c r="Q219" s="46"/>
      <c r="R219" s="46"/>
      <c r="S219" s="46"/>
      <c r="T219" s="60"/>
      <c r="W219" s="64"/>
      <c r="X219" s="65"/>
      <c r="Y219" s="65"/>
    </row>
    <row r="220" spans="1:25" s="49" customFormat="1" x14ac:dyDescent="0.25">
      <c r="A220" s="51"/>
      <c r="B220" s="80"/>
      <c r="C220" s="46"/>
      <c r="E220" s="39"/>
      <c r="F220" s="86"/>
      <c r="G220" s="46"/>
      <c r="H220" s="47"/>
      <c r="I220" s="46"/>
      <c r="J220" s="46"/>
      <c r="K220" s="48"/>
      <c r="L220" s="46"/>
      <c r="N220" s="56"/>
      <c r="O220" s="42"/>
      <c r="P220" s="42"/>
      <c r="S220" s="46"/>
      <c r="T220" s="60"/>
      <c r="W220" s="64"/>
      <c r="X220" s="65"/>
      <c r="Y220" s="65"/>
    </row>
    <row r="221" spans="1:25" s="49" customFormat="1" x14ac:dyDescent="0.25">
      <c r="A221" s="36"/>
      <c r="B221" s="80"/>
      <c r="C221" s="46"/>
      <c r="D221" s="46"/>
      <c r="E221" s="39"/>
      <c r="F221" s="86"/>
      <c r="G221" s="46"/>
      <c r="H221" s="47"/>
      <c r="I221" s="46"/>
      <c r="J221" s="46"/>
      <c r="K221" s="48"/>
      <c r="L221" s="46"/>
      <c r="M221" s="46"/>
      <c r="N221" s="56"/>
      <c r="O221" s="42"/>
      <c r="P221" s="42"/>
      <c r="Q221" s="46"/>
      <c r="R221" s="46"/>
      <c r="S221" s="46"/>
      <c r="T221" s="60"/>
      <c r="W221" s="64"/>
      <c r="X221" s="65"/>
      <c r="Y221" s="65"/>
    </row>
    <row r="222" spans="1:25" s="49" customFormat="1" x14ac:dyDescent="0.25">
      <c r="A222" s="51"/>
      <c r="B222" s="80"/>
      <c r="C222" s="46"/>
      <c r="E222" s="39"/>
      <c r="F222" s="86"/>
      <c r="G222" s="46"/>
      <c r="H222" s="47"/>
      <c r="I222" s="46"/>
      <c r="J222" s="46"/>
      <c r="K222" s="48"/>
      <c r="L222" s="46"/>
      <c r="N222" s="56"/>
      <c r="O222" s="42"/>
      <c r="P222" s="42"/>
      <c r="S222" s="46"/>
      <c r="T222" s="60"/>
      <c r="W222" s="64"/>
      <c r="X222" s="65"/>
      <c r="Y222" s="65"/>
    </row>
    <row r="223" spans="1:25" s="49" customFormat="1" x14ac:dyDescent="0.25">
      <c r="A223" s="36"/>
      <c r="B223" s="80"/>
      <c r="C223" s="46"/>
      <c r="D223" s="46"/>
      <c r="E223" s="39"/>
      <c r="F223" s="86"/>
      <c r="G223" s="46"/>
      <c r="H223" s="47"/>
      <c r="I223" s="46"/>
      <c r="J223" s="46"/>
      <c r="K223" s="48"/>
      <c r="L223" s="46"/>
      <c r="M223" s="46"/>
      <c r="N223" s="56"/>
      <c r="O223" s="42"/>
      <c r="P223" s="42"/>
      <c r="Q223" s="46"/>
      <c r="R223" s="46"/>
      <c r="S223" s="46"/>
      <c r="T223" s="60"/>
      <c r="W223" s="64"/>
      <c r="X223" s="65"/>
      <c r="Y223" s="65"/>
    </row>
    <row r="224" spans="1:25" s="49" customFormat="1" x14ac:dyDescent="0.25">
      <c r="A224" s="51"/>
      <c r="B224" s="80"/>
      <c r="C224" s="46"/>
      <c r="E224" s="39"/>
      <c r="F224" s="86"/>
      <c r="G224" s="46"/>
      <c r="H224" s="47"/>
      <c r="I224" s="46"/>
      <c r="J224" s="46"/>
      <c r="K224" s="48"/>
      <c r="L224" s="46"/>
      <c r="N224" s="56"/>
      <c r="O224" s="42"/>
      <c r="P224" s="42"/>
      <c r="S224" s="46"/>
      <c r="T224" s="60"/>
      <c r="W224" s="64"/>
      <c r="X224" s="65"/>
      <c r="Y224" s="65"/>
    </row>
    <row r="225" spans="1:28" s="49" customFormat="1" x14ac:dyDescent="0.25">
      <c r="A225" s="36"/>
      <c r="B225" s="80"/>
      <c r="C225" s="46"/>
      <c r="D225" s="46"/>
      <c r="E225" s="39"/>
      <c r="F225" s="71"/>
      <c r="G225" s="46"/>
      <c r="H225" s="50"/>
      <c r="K225" s="48"/>
      <c r="M225" s="46"/>
      <c r="N225" s="57"/>
      <c r="O225" s="42"/>
      <c r="P225" s="42"/>
      <c r="Q225" s="46"/>
      <c r="R225" s="46"/>
      <c r="T225" s="60"/>
      <c r="W225" s="64"/>
      <c r="X225" s="65"/>
      <c r="Y225" s="65"/>
    </row>
    <row r="226" spans="1:28" s="49" customFormat="1" x14ac:dyDescent="0.25">
      <c r="A226" s="51"/>
      <c r="B226" s="80"/>
      <c r="C226" s="46"/>
      <c r="D226" s="46"/>
      <c r="E226" s="39"/>
      <c r="F226" s="86"/>
      <c r="G226" s="46"/>
      <c r="H226" s="47"/>
      <c r="I226" s="46"/>
      <c r="J226" s="46"/>
      <c r="K226" s="48"/>
      <c r="L226" s="46"/>
      <c r="N226" s="56"/>
      <c r="O226" s="42"/>
      <c r="P226" s="42"/>
      <c r="S226" s="46"/>
      <c r="T226" s="60"/>
      <c r="W226" s="64"/>
      <c r="X226" s="65"/>
      <c r="Y226" s="65"/>
    </row>
    <row r="227" spans="1:28" s="49" customFormat="1" x14ac:dyDescent="0.25">
      <c r="A227" s="36"/>
      <c r="B227" s="80"/>
      <c r="C227" s="46"/>
      <c r="E227" s="39"/>
      <c r="F227" s="71"/>
      <c r="G227" s="46"/>
      <c r="H227" s="50"/>
      <c r="K227" s="48"/>
      <c r="M227" s="46"/>
      <c r="N227" s="57"/>
      <c r="O227" s="42"/>
      <c r="P227" s="42"/>
      <c r="Q227" s="46"/>
      <c r="R227" s="46"/>
      <c r="T227" s="60"/>
      <c r="W227" s="64"/>
      <c r="X227" s="65"/>
      <c r="Y227" s="65"/>
    </row>
    <row r="228" spans="1:28" s="49" customFormat="1" x14ac:dyDescent="0.25">
      <c r="A228" s="51"/>
      <c r="B228" s="80"/>
      <c r="C228" s="46"/>
      <c r="D228" s="46"/>
      <c r="E228" s="39"/>
      <c r="F228" s="86"/>
      <c r="G228" s="46"/>
      <c r="H228" s="47"/>
      <c r="I228" s="46"/>
      <c r="J228" s="46"/>
      <c r="K228" s="48"/>
      <c r="L228" s="46"/>
      <c r="N228" s="56"/>
      <c r="O228" s="42"/>
      <c r="P228" s="42"/>
      <c r="S228" s="46"/>
      <c r="T228" s="60"/>
      <c r="W228" s="64"/>
      <c r="X228" s="65"/>
      <c r="Y228" s="65"/>
    </row>
    <row r="229" spans="1:28" s="49" customFormat="1" x14ac:dyDescent="0.25">
      <c r="A229" s="36"/>
      <c r="B229" s="80"/>
      <c r="C229" s="46"/>
      <c r="E229" s="39"/>
      <c r="F229" s="86"/>
      <c r="G229" s="46"/>
      <c r="H229" s="47"/>
      <c r="I229" s="46"/>
      <c r="J229" s="46"/>
      <c r="K229" s="48"/>
      <c r="L229" s="46"/>
      <c r="M229" s="46"/>
      <c r="N229" s="56"/>
      <c r="O229" s="42"/>
      <c r="P229" s="42"/>
      <c r="Q229" s="46"/>
      <c r="R229" s="46"/>
      <c r="S229" s="46"/>
      <c r="T229" s="60"/>
      <c r="W229" s="64"/>
      <c r="X229" s="65"/>
      <c r="Y229" s="65"/>
    </row>
    <row r="230" spans="1:28" s="49" customFormat="1" x14ac:dyDescent="0.25">
      <c r="A230" s="51"/>
      <c r="B230" s="80"/>
      <c r="C230" s="46"/>
      <c r="D230" s="46"/>
      <c r="E230" s="39"/>
      <c r="F230" s="86"/>
      <c r="G230" s="46"/>
      <c r="H230" s="47"/>
      <c r="I230" s="46"/>
      <c r="J230" s="46"/>
      <c r="K230" s="48"/>
      <c r="L230" s="46"/>
      <c r="N230" s="56"/>
      <c r="O230" s="42"/>
      <c r="P230" s="42"/>
      <c r="S230" s="46"/>
      <c r="T230" s="60"/>
      <c r="W230" s="64"/>
      <c r="X230" s="65"/>
      <c r="Y230" s="65"/>
    </row>
    <row r="231" spans="1:28" s="49" customFormat="1" x14ac:dyDescent="0.25">
      <c r="A231" s="36"/>
      <c r="B231" s="80"/>
      <c r="C231" s="46"/>
      <c r="E231" s="39"/>
      <c r="F231" s="86"/>
      <c r="G231" s="46"/>
      <c r="H231" s="47"/>
      <c r="I231" s="46"/>
      <c r="J231" s="46"/>
      <c r="K231" s="48"/>
      <c r="L231" s="46"/>
      <c r="M231" s="46"/>
      <c r="N231" s="56"/>
      <c r="O231" s="42"/>
      <c r="P231" s="42"/>
      <c r="Q231" s="46"/>
      <c r="R231" s="46"/>
      <c r="S231" s="46"/>
      <c r="T231" s="60"/>
      <c r="W231" s="64"/>
      <c r="X231" s="65"/>
      <c r="Y231" s="65"/>
    </row>
    <row r="232" spans="1:28" s="49" customFormat="1" x14ac:dyDescent="0.25">
      <c r="A232" s="51"/>
      <c r="B232" s="80"/>
      <c r="C232" s="46"/>
      <c r="D232" s="46"/>
      <c r="E232" s="39"/>
      <c r="F232" s="71"/>
      <c r="G232" s="46"/>
      <c r="H232" s="50"/>
      <c r="K232" s="48"/>
      <c r="N232" s="57"/>
      <c r="O232" s="42"/>
      <c r="P232" s="42"/>
      <c r="T232" s="60"/>
      <c r="W232" s="64"/>
      <c r="X232" s="65"/>
      <c r="Y232" s="65"/>
    </row>
    <row r="233" spans="1:28" s="49" customFormat="1" x14ac:dyDescent="0.25">
      <c r="A233" s="36"/>
      <c r="B233" s="80"/>
      <c r="C233" s="46"/>
      <c r="E233" s="39"/>
      <c r="F233" s="86"/>
      <c r="G233" s="46"/>
      <c r="H233" s="47"/>
      <c r="I233" s="46"/>
      <c r="J233" s="46"/>
      <c r="K233" s="48"/>
      <c r="L233" s="46"/>
      <c r="M233" s="46"/>
      <c r="N233" s="56"/>
      <c r="O233" s="42"/>
      <c r="P233" s="42"/>
      <c r="Q233" s="46"/>
      <c r="R233" s="46"/>
      <c r="S233" s="46"/>
      <c r="T233" s="60"/>
      <c r="W233" s="64"/>
      <c r="X233" s="65"/>
      <c r="Y233" s="65"/>
    </row>
    <row r="234" spans="1:28" s="49" customFormat="1" x14ac:dyDescent="0.25">
      <c r="A234" s="51"/>
      <c r="B234" s="80"/>
      <c r="C234" s="46"/>
      <c r="D234" s="46"/>
      <c r="E234" s="39"/>
      <c r="F234" s="71"/>
      <c r="G234" s="46"/>
      <c r="H234" s="50"/>
      <c r="K234" s="48"/>
      <c r="N234" s="57"/>
      <c r="O234" s="42"/>
      <c r="P234" s="42"/>
      <c r="T234" s="60"/>
      <c r="W234" s="64"/>
      <c r="X234" s="65"/>
      <c r="Y234" s="65"/>
    </row>
    <row r="235" spans="1:28" s="49" customFormat="1" x14ac:dyDescent="0.25">
      <c r="A235" s="36"/>
      <c r="B235" s="80"/>
      <c r="C235" s="46"/>
      <c r="E235" s="39"/>
      <c r="F235" s="71"/>
      <c r="G235" s="46"/>
      <c r="H235" s="50"/>
      <c r="K235" s="48"/>
      <c r="M235" s="46"/>
      <c r="N235" s="57"/>
      <c r="O235" s="42"/>
      <c r="P235" s="42"/>
      <c r="Q235" s="46"/>
      <c r="R235" s="46"/>
      <c r="T235" s="60"/>
      <c r="W235" s="64"/>
      <c r="X235" s="65"/>
      <c r="Y235" s="65"/>
    </row>
    <row r="236" spans="1:28" s="49" customFormat="1" x14ac:dyDescent="0.25">
      <c r="A236" s="51"/>
      <c r="B236" s="80"/>
      <c r="C236" s="46"/>
      <c r="D236" s="46"/>
      <c r="E236" s="39"/>
      <c r="F236" s="86"/>
      <c r="G236" s="46"/>
      <c r="H236" s="47"/>
      <c r="I236" s="46"/>
      <c r="J236" s="46"/>
      <c r="K236" s="48"/>
      <c r="L236" s="46"/>
      <c r="N236" s="56"/>
      <c r="O236" s="42"/>
      <c r="P236" s="42"/>
      <c r="S236" s="46"/>
      <c r="T236" s="60"/>
      <c r="W236" s="64"/>
      <c r="X236" s="65"/>
      <c r="Y236" s="65"/>
    </row>
    <row r="237" spans="1:28" s="49" customFormat="1" x14ac:dyDescent="0.25">
      <c r="A237" s="36"/>
      <c r="B237" s="80"/>
      <c r="C237" s="46"/>
      <c r="E237" s="39"/>
      <c r="F237" s="87"/>
      <c r="G237" s="46"/>
      <c r="H237" s="66"/>
      <c r="I237" s="62"/>
      <c r="J237" s="46"/>
      <c r="K237" s="48"/>
      <c r="L237" s="46"/>
      <c r="M237" s="46"/>
      <c r="N237" s="67"/>
      <c r="O237" s="42"/>
      <c r="P237" s="42"/>
      <c r="Q237" s="46"/>
      <c r="R237" s="46"/>
      <c r="S237" s="62"/>
      <c r="T237" s="63"/>
      <c r="U237" s="63"/>
      <c r="V237" s="63"/>
      <c r="W237" s="69"/>
      <c r="X237" s="63"/>
      <c r="Y237"/>
      <c r="Z237" s="63"/>
      <c r="AA237" s="63"/>
      <c r="AB237" s="63"/>
    </row>
    <row r="238" spans="1:28" s="49" customFormat="1" x14ac:dyDescent="0.25">
      <c r="A238" s="51"/>
      <c r="B238" s="80"/>
      <c r="C238" s="46"/>
      <c r="D238" s="46"/>
      <c r="E238" s="39"/>
      <c r="F238" s="71"/>
      <c r="G238" s="46"/>
      <c r="H238" s="50"/>
      <c r="K238" s="48"/>
      <c r="N238" s="57"/>
      <c r="O238" s="42"/>
      <c r="P238" s="42"/>
      <c r="T238" s="60"/>
      <c r="W238" s="64"/>
      <c r="X238" s="65"/>
      <c r="Y238" s="65"/>
    </row>
    <row r="239" spans="1:28" s="49" customFormat="1" x14ac:dyDescent="0.25">
      <c r="A239" s="36"/>
      <c r="B239" s="80"/>
      <c r="C239" s="46"/>
      <c r="E239" s="39"/>
      <c r="F239" s="71"/>
      <c r="G239" s="46"/>
      <c r="H239" s="50"/>
      <c r="K239" s="48"/>
      <c r="M239" s="46"/>
      <c r="N239" s="56"/>
      <c r="O239" s="42"/>
      <c r="P239" s="42"/>
      <c r="Q239" s="46"/>
      <c r="R239" s="46"/>
      <c r="T239" s="60"/>
      <c r="W239" s="64"/>
      <c r="X239" s="65"/>
      <c r="Y239" s="65"/>
    </row>
    <row r="240" spans="1:28" s="49" customFormat="1" x14ac:dyDescent="0.25">
      <c r="A240" s="51"/>
      <c r="B240" s="80"/>
      <c r="C240" s="46"/>
      <c r="D240" s="46"/>
      <c r="E240" s="39"/>
      <c r="F240" s="86"/>
      <c r="G240" s="46"/>
      <c r="H240" s="47"/>
      <c r="I240" s="46"/>
      <c r="J240" s="46"/>
      <c r="K240" s="48"/>
      <c r="L240" s="46"/>
      <c r="N240" s="56"/>
      <c r="O240" s="42"/>
      <c r="P240" s="42"/>
      <c r="S240" s="46"/>
      <c r="T240" s="60"/>
      <c r="W240" s="64"/>
      <c r="X240" s="65"/>
      <c r="Y240" s="65"/>
    </row>
    <row r="241" spans="1:25" s="49" customFormat="1" x14ac:dyDescent="0.25">
      <c r="A241" s="36"/>
      <c r="B241" s="80"/>
      <c r="C241" s="46"/>
      <c r="E241" s="39"/>
      <c r="F241" s="86"/>
      <c r="G241" s="46"/>
      <c r="H241" s="47"/>
      <c r="I241" s="46"/>
      <c r="J241" s="46"/>
      <c r="K241" s="48"/>
      <c r="L241" s="46"/>
      <c r="M241" s="46"/>
      <c r="N241" s="56"/>
      <c r="O241" s="42"/>
      <c r="P241" s="42"/>
      <c r="Q241" s="46"/>
      <c r="R241" s="46"/>
      <c r="S241" s="46"/>
      <c r="T241" s="60"/>
      <c r="W241" s="64"/>
      <c r="X241" s="65"/>
      <c r="Y241" s="65"/>
    </row>
    <row r="242" spans="1:25" s="49" customFormat="1" x14ac:dyDescent="0.25">
      <c r="A242" s="51"/>
      <c r="B242" s="80"/>
      <c r="C242" s="46"/>
      <c r="D242" s="46"/>
      <c r="E242" s="39"/>
      <c r="F242" s="71"/>
      <c r="G242" s="46"/>
      <c r="H242" s="50"/>
      <c r="K242" s="48"/>
      <c r="N242" s="57"/>
      <c r="O242" s="42"/>
      <c r="P242" s="42"/>
      <c r="T242" s="60"/>
      <c r="W242" s="64"/>
      <c r="X242" s="65"/>
      <c r="Y242" s="65"/>
    </row>
    <row r="243" spans="1:25" s="49" customFormat="1" x14ac:dyDescent="0.25">
      <c r="A243" s="36"/>
      <c r="B243" s="80"/>
      <c r="C243" s="46"/>
      <c r="E243" s="39"/>
      <c r="F243" s="86"/>
      <c r="G243" s="46"/>
      <c r="H243" s="47"/>
      <c r="I243" s="46"/>
      <c r="J243" s="46"/>
      <c r="K243" s="48"/>
      <c r="L243" s="46"/>
      <c r="M243" s="46"/>
      <c r="N243" s="56"/>
      <c r="O243" s="42"/>
      <c r="P243" s="42"/>
      <c r="Q243" s="46"/>
      <c r="R243" s="46"/>
      <c r="S243" s="46"/>
      <c r="T243" s="60"/>
      <c r="W243" s="64"/>
      <c r="X243" s="65"/>
      <c r="Y243" s="65"/>
    </row>
    <row r="244" spans="1:25" s="49" customFormat="1" x14ac:dyDescent="0.25">
      <c r="A244" s="51"/>
      <c r="B244" s="80"/>
      <c r="C244" s="46"/>
      <c r="D244" s="46"/>
      <c r="E244" s="39"/>
      <c r="F244" s="71"/>
      <c r="G244" s="46"/>
      <c r="H244" s="50"/>
      <c r="K244" s="48"/>
      <c r="N244" s="57"/>
      <c r="O244" s="42"/>
      <c r="P244" s="42"/>
      <c r="T244" s="60"/>
      <c r="W244" s="64"/>
      <c r="X244" s="65"/>
      <c r="Y244" s="65"/>
    </row>
    <row r="245" spans="1:25" s="49" customFormat="1" x14ac:dyDescent="0.25">
      <c r="A245" s="36"/>
      <c r="B245" s="80"/>
      <c r="C245" s="46"/>
      <c r="E245" s="39"/>
      <c r="F245" s="86"/>
      <c r="G245" s="46"/>
      <c r="H245" s="47"/>
      <c r="I245" s="46"/>
      <c r="J245" s="46"/>
      <c r="K245" s="48"/>
      <c r="L245" s="46"/>
      <c r="M245" s="46"/>
      <c r="N245" s="56"/>
      <c r="O245" s="42"/>
      <c r="P245" s="42"/>
      <c r="Q245" s="46"/>
      <c r="R245" s="46"/>
      <c r="S245" s="46"/>
      <c r="T245" s="60"/>
      <c r="W245" s="64"/>
      <c r="X245" s="65"/>
      <c r="Y245" s="65"/>
    </row>
    <row r="246" spans="1:25" s="49" customFormat="1" x14ac:dyDescent="0.25">
      <c r="A246" s="51"/>
      <c r="B246" s="80"/>
      <c r="C246" s="46"/>
      <c r="D246" s="46"/>
      <c r="E246" s="39"/>
      <c r="F246" s="86"/>
      <c r="G246" s="46"/>
      <c r="H246" s="47"/>
      <c r="I246" s="46"/>
      <c r="J246" s="46"/>
      <c r="K246" s="48"/>
      <c r="L246" s="46"/>
      <c r="N246" s="56"/>
      <c r="O246" s="42"/>
      <c r="P246" s="42"/>
      <c r="S246" s="46"/>
      <c r="T246" s="60"/>
      <c r="W246" s="64"/>
      <c r="X246" s="65"/>
      <c r="Y246" s="65"/>
    </row>
    <row r="247" spans="1:25" s="49" customFormat="1" x14ac:dyDescent="0.25">
      <c r="A247" s="36"/>
      <c r="B247" s="80"/>
      <c r="C247" s="46"/>
      <c r="E247" s="39"/>
      <c r="F247" s="86"/>
      <c r="G247" s="46"/>
      <c r="H247" s="47"/>
      <c r="I247" s="46"/>
      <c r="J247" s="46"/>
      <c r="K247" s="48"/>
      <c r="L247" s="46"/>
      <c r="M247" s="46"/>
      <c r="N247" s="56"/>
      <c r="O247" s="42"/>
      <c r="P247" s="42"/>
      <c r="Q247" s="46"/>
      <c r="R247" s="46"/>
      <c r="S247" s="46"/>
      <c r="T247" s="60"/>
      <c r="W247" s="64"/>
      <c r="X247" s="65"/>
      <c r="Y247" s="65"/>
    </row>
    <row r="248" spans="1:25" s="49" customFormat="1" x14ac:dyDescent="0.25">
      <c r="A248" s="36"/>
      <c r="B248" s="80"/>
      <c r="C248" s="46"/>
      <c r="D248" s="46"/>
      <c r="E248" s="85"/>
      <c r="F248" s="86"/>
      <c r="G248" s="46"/>
      <c r="H248" s="47"/>
      <c r="I248" s="46"/>
      <c r="J248" s="46"/>
      <c r="K248" s="48"/>
      <c r="L248" s="46"/>
      <c r="M248" s="46"/>
      <c r="N248" s="41"/>
      <c r="O248" s="42"/>
      <c r="P248" s="42"/>
      <c r="S248" s="46"/>
      <c r="T248" s="46"/>
      <c r="U248" s="60"/>
      <c r="W248" s="64"/>
      <c r="X248" s="65"/>
      <c r="Y248" s="65"/>
    </row>
    <row r="249" spans="1:25" s="49" customFormat="1" x14ac:dyDescent="0.25">
      <c r="A249" s="36"/>
      <c r="B249" s="80"/>
      <c r="C249" s="46"/>
      <c r="D249" s="46"/>
      <c r="E249" s="85"/>
      <c r="F249" s="86"/>
      <c r="G249" s="46"/>
      <c r="H249" s="47"/>
      <c r="I249" s="46"/>
      <c r="J249" s="46"/>
      <c r="K249" s="48"/>
      <c r="L249" s="46"/>
      <c r="M249" s="46"/>
      <c r="N249" s="41"/>
      <c r="O249" s="42"/>
      <c r="P249" s="42"/>
      <c r="Q249" s="46"/>
      <c r="R249" s="46"/>
      <c r="S249" s="46"/>
      <c r="T249" s="46"/>
      <c r="U249" s="60"/>
      <c r="W249" s="64"/>
      <c r="X249" s="65"/>
      <c r="Y249" s="65"/>
    </row>
    <row r="250" spans="1:25" s="49" customFormat="1" x14ac:dyDescent="0.25">
      <c r="A250" s="51"/>
      <c r="B250" s="80"/>
      <c r="E250" s="85"/>
      <c r="F250" s="71"/>
      <c r="G250" s="46"/>
      <c r="H250" s="50"/>
      <c r="K250" s="48"/>
      <c r="N250" s="52"/>
      <c r="O250" s="42"/>
      <c r="P250" s="42"/>
      <c r="Q250" s="46"/>
      <c r="R250" s="46"/>
      <c r="T250" s="60"/>
      <c r="W250" s="64"/>
      <c r="X250" s="65"/>
      <c r="Y250" s="65"/>
    </row>
    <row r="251" spans="1:25" s="63" customFormat="1" x14ac:dyDescent="0.25">
      <c r="A251" s="70"/>
      <c r="B251" s="81"/>
      <c r="C251" s="71"/>
      <c r="D251" s="72"/>
      <c r="E251" s="92"/>
      <c r="F251" s="71"/>
      <c r="G251" s="73"/>
      <c r="H251" s="74"/>
      <c r="I251" s="73"/>
      <c r="J251" s="73"/>
      <c r="K251" s="73"/>
      <c r="L251" s="73"/>
      <c r="M251" s="73"/>
      <c r="N251" s="62"/>
      <c r="O251" s="42"/>
      <c r="P251" s="42"/>
      <c r="Q251" s="49"/>
      <c r="R251" s="49"/>
      <c r="S251" s="76"/>
      <c r="T251" s="76"/>
      <c r="U251" s="76"/>
      <c r="V251" s="76"/>
      <c r="W251" s="76"/>
      <c r="X251" s="76"/>
    </row>
    <row r="252" spans="1:25" s="63" customFormat="1" ht="51.6" customHeight="1" x14ac:dyDescent="0.25">
      <c r="A252" s="70"/>
      <c r="B252" s="81"/>
      <c r="C252" s="71"/>
      <c r="D252" s="72"/>
      <c r="E252" s="92"/>
      <c r="F252" s="71"/>
      <c r="G252" s="73"/>
      <c r="H252" s="74"/>
      <c r="I252" s="73"/>
      <c r="J252" s="73"/>
      <c r="K252" s="73"/>
      <c r="L252" s="73"/>
      <c r="M252" s="73"/>
      <c r="N252" s="62"/>
      <c r="O252" s="42"/>
      <c r="P252" s="42"/>
      <c r="Q252" s="46"/>
      <c r="R252" s="46"/>
      <c r="S252" s="76"/>
      <c r="T252" s="76"/>
      <c r="U252" s="76"/>
      <c r="V252" s="76"/>
      <c r="W252" s="76"/>
      <c r="X252" s="76"/>
    </row>
    <row r="253" spans="1:25" s="63" customFormat="1" x14ac:dyDescent="0.25">
      <c r="A253" s="70"/>
      <c r="B253" s="81"/>
      <c r="C253" s="71"/>
      <c r="D253" s="72"/>
      <c r="E253" s="92"/>
      <c r="F253" s="71"/>
      <c r="G253" s="73"/>
      <c r="H253" s="74"/>
      <c r="I253" s="73"/>
      <c r="J253" s="73"/>
      <c r="K253" s="73"/>
      <c r="L253" s="73"/>
      <c r="M253" s="73"/>
      <c r="N253" s="62"/>
      <c r="O253" s="42"/>
      <c r="P253" s="42"/>
      <c r="Q253" s="49"/>
      <c r="R253" s="49"/>
      <c r="S253" s="76"/>
      <c r="T253" s="76"/>
      <c r="U253" s="76"/>
      <c r="V253" s="76"/>
      <c r="W253" s="76"/>
      <c r="X253" s="76"/>
    </row>
    <row r="254" spans="1:25" s="63" customFormat="1" x14ac:dyDescent="0.25">
      <c r="A254" s="70"/>
      <c r="B254" s="81"/>
      <c r="C254" s="71"/>
      <c r="D254" s="72"/>
      <c r="E254" s="92"/>
      <c r="F254" s="71"/>
      <c r="G254" s="73"/>
      <c r="H254" s="74"/>
      <c r="I254" s="73"/>
      <c r="J254" s="73"/>
      <c r="K254" s="73"/>
      <c r="L254" s="73"/>
      <c r="M254" s="73"/>
      <c r="N254" s="62"/>
      <c r="O254" s="42"/>
      <c r="P254" s="42"/>
      <c r="Q254" s="46"/>
      <c r="R254" s="46"/>
      <c r="S254" s="76"/>
      <c r="T254" s="76"/>
      <c r="U254" s="76"/>
      <c r="V254" s="76"/>
      <c r="W254" s="76"/>
      <c r="X254" s="76"/>
    </row>
    <row r="255" spans="1:25" s="63" customFormat="1" x14ac:dyDescent="0.25">
      <c r="A255" s="70"/>
      <c r="B255" s="81"/>
      <c r="C255" s="71"/>
      <c r="D255" s="72"/>
      <c r="E255" s="92"/>
      <c r="F255" s="71"/>
      <c r="G255" s="73"/>
      <c r="H255" s="74"/>
      <c r="I255" s="73"/>
      <c r="J255" s="73"/>
      <c r="K255" s="73"/>
      <c r="L255" s="73"/>
      <c r="M255" s="73"/>
      <c r="N255" s="62"/>
      <c r="O255" s="42"/>
      <c r="P255" s="42"/>
      <c r="Q255" s="49"/>
      <c r="R255" s="49"/>
      <c r="S255" s="76"/>
      <c r="T255" s="76"/>
      <c r="U255" s="76"/>
      <c r="V255" s="76"/>
      <c r="W255" s="76"/>
      <c r="X255" s="76"/>
    </row>
    <row r="256" spans="1:25" s="63" customFormat="1" x14ac:dyDescent="0.25">
      <c r="A256" s="70"/>
      <c r="B256" s="81"/>
      <c r="C256" s="71"/>
      <c r="D256" s="72"/>
      <c r="E256" s="92"/>
      <c r="F256" s="71"/>
      <c r="G256" s="73"/>
      <c r="H256" s="74"/>
      <c r="I256" s="73"/>
      <c r="J256" s="73"/>
      <c r="K256" s="73"/>
      <c r="L256" s="73"/>
      <c r="M256" s="73"/>
      <c r="N256" s="62"/>
      <c r="O256" s="42"/>
      <c r="P256" s="42"/>
      <c r="Q256" s="46"/>
      <c r="R256" s="46"/>
      <c r="S256" s="76"/>
      <c r="T256" s="76"/>
      <c r="U256" s="76"/>
      <c r="V256" s="76"/>
      <c r="W256" s="76"/>
      <c r="X256" s="76"/>
    </row>
    <row r="257" spans="1:25" s="63" customFormat="1" x14ac:dyDescent="0.25">
      <c r="A257" s="70"/>
      <c r="B257" s="81"/>
      <c r="C257" s="71"/>
      <c r="D257" s="72"/>
      <c r="E257" s="92"/>
      <c r="F257" s="71"/>
      <c r="G257" s="73"/>
      <c r="H257" s="74"/>
      <c r="I257" s="73"/>
      <c r="J257" s="73"/>
      <c r="K257" s="73"/>
      <c r="L257" s="73"/>
      <c r="M257" s="73"/>
      <c r="N257" s="62"/>
      <c r="O257" s="68"/>
      <c r="P257" s="68"/>
      <c r="Q257" s="75"/>
      <c r="R257" s="75"/>
      <c r="S257" s="76"/>
      <c r="T257" s="76"/>
      <c r="U257" s="76"/>
      <c r="V257" s="76"/>
      <c r="W257" s="76"/>
      <c r="X257" s="76"/>
    </row>
    <row r="258" spans="1:25" s="63" customFormat="1" x14ac:dyDescent="0.25">
      <c r="A258" s="70"/>
      <c r="B258" s="81"/>
      <c r="C258" s="71"/>
      <c r="D258" s="72"/>
      <c r="E258" s="92"/>
      <c r="F258" s="71"/>
      <c r="G258" s="73"/>
      <c r="H258" s="74"/>
      <c r="I258" s="73"/>
      <c r="J258" s="73"/>
      <c r="K258" s="73"/>
      <c r="L258" s="73"/>
      <c r="M258" s="73"/>
      <c r="N258" s="62"/>
      <c r="O258" s="68"/>
      <c r="P258" s="68"/>
      <c r="Q258" s="75"/>
      <c r="R258" s="75"/>
      <c r="S258" s="76"/>
      <c r="T258" s="76"/>
      <c r="U258" s="76"/>
      <c r="V258" s="76"/>
      <c r="W258" s="76"/>
      <c r="X258" s="76"/>
    </row>
    <row r="259" spans="1:25" s="63" customFormat="1" x14ac:dyDescent="0.25">
      <c r="A259" s="70"/>
      <c r="B259" s="81"/>
      <c r="C259" s="71"/>
      <c r="D259" s="72"/>
      <c r="E259" s="92"/>
      <c r="F259" s="71"/>
      <c r="G259" s="73"/>
      <c r="H259" s="74"/>
      <c r="I259" s="73"/>
      <c r="J259" s="73"/>
      <c r="K259" s="73"/>
      <c r="L259" s="73"/>
      <c r="M259" s="73"/>
      <c r="N259" s="62"/>
      <c r="O259" s="68"/>
      <c r="P259" s="68"/>
      <c r="Q259" s="75"/>
      <c r="R259" s="75"/>
      <c r="S259" s="76"/>
      <c r="T259" s="76"/>
      <c r="U259" s="76"/>
      <c r="V259" s="76"/>
      <c r="W259" s="76"/>
      <c r="X259" s="76"/>
    </row>
    <row r="260" spans="1:25" s="63" customFormat="1" x14ac:dyDescent="0.25">
      <c r="A260" s="70"/>
      <c r="B260" s="81"/>
      <c r="C260" s="71"/>
      <c r="D260" s="72"/>
      <c r="E260" s="92"/>
      <c r="F260" s="71"/>
      <c r="G260" s="73"/>
      <c r="H260" s="74"/>
      <c r="I260" s="73"/>
      <c r="J260" s="73"/>
      <c r="K260" s="73"/>
      <c r="L260" s="73"/>
      <c r="M260" s="73"/>
      <c r="N260" s="62"/>
      <c r="O260" s="68"/>
      <c r="P260" s="68"/>
      <c r="Q260" s="75"/>
      <c r="R260" s="75"/>
      <c r="S260" s="76"/>
      <c r="T260" s="76"/>
      <c r="U260" s="76"/>
      <c r="V260" s="76"/>
      <c r="W260" s="76"/>
      <c r="X260" s="76"/>
    </row>
    <row r="261" spans="1:25" s="63" customFormat="1" x14ac:dyDescent="0.25">
      <c r="A261" s="70"/>
      <c r="B261" s="81"/>
      <c r="C261" s="71"/>
      <c r="D261" s="72"/>
      <c r="E261" s="92"/>
      <c r="F261" s="71"/>
      <c r="G261" s="73"/>
      <c r="H261" s="74"/>
      <c r="I261" s="73"/>
      <c r="J261" s="73"/>
      <c r="K261" s="73"/>
      <c r="L261" s="73"/>
      <c r="M261" s="73"/>
      <c r="N261" s="62"/>
      <c r="O261" s="68"/>
      <c r="P261" s="68"/>
      <c r="Q261" s="75"/>
      <c r="R261" s="75"/>
      <c r="S261" s="76"/>
      <c r="T261" s="76"/>
      <c r="U261" s="76"/>
      <c r="V261" s="76"/>
      <c r="W261" s="76"/>
      <c r="X261" s="76"/>
    </row>
    <row r="262" spans="1:25" s="63" customFormat="1" x14ac:dyDescent="0.25">
      <c r="A262" s="70"/>
      <c r="B262" s="81"/>
      <c r="C262" s="71"/>
      <c r="D262" s="72"/>
      <c r="E262" s="92"/>
      <c r="F262" s="71"/>
      <c r="G262" s="73"/>
      <c r="H262" s="74"/>
      <c r="I262" s="73"/>
      <c r="J262" s="73"/>
      <c r="K262" s="73"/>
      <c r="L262" s="73"/>
      <c r="M262" s="73"/>
      <c r="N262" s="62"/>
      <c r="O262" s="68"/>
      <c r="P262" s="68"/>
      <c r="Q262" s="75"/>
      <c r="R262" s="75"/>
      <c r="S262" s="76"/>
      <c r="T262" s="76"/>
      <c r="U262" s="76"/>
      <c r="V262" s="76"/>
      <c r="W262" s="76"/>
      <c r="X262" s="76"/>
    </row>
    <row r="263" spans="1:25" s="63" customFormat="1" x14ac:dyDescent="0.25">
      <c r="A263" s="70"/>
      <c r="B263" s="81"/>
      <c r="C263" s="71"/>
      <c r="D263" s="72"/>
      <c r="E263" s="92"/>
      <c r="F263" s="71"/>
      <c r="G263" s="73"/>
      <c r="H263" s="74"/>
      <c r="I263" s="73"/>
      <c r="J263" s="73"/>
      <c r="K263" s="73"/>
      <c r="L263" s="73"/>
      <c r="M263" s="73"/>
      <c r="N263" s="62"/>
      <c r="O263" s="68"/>
      <c r="P263" s="68"/>
      <c r="Q263" s="75"/>
      <c r="R263" s="75"/>
      <c r="S263" s="76"/>
      <c r="T263" s="76"/>
      <c r="U263" s="76"/>
      <c r="V263" s="76"/>
      <c r="W263" s="76"/>
      <c r="X263" s="76"/>
    </row>
    <row r="264" spans="1:25" s="63" customFormat="1" x14ac:dyDescent="0.25">
      <c r="A264" s="70"/>
      <c r="B264" s="81"/>
      <c r="C264" s="71"/>
      <c r="D264" s="72"/>
      <c r="E264" s="92"/>
      <c r="F264" s="71"/>
      <c r="G264" s="73"/>
      <c r="H264" s="77"/>
      <c r="I264" s="73"/>
      <c r="J264" s="76"/>
      <c r="K264" s="73"/>
      <c r="L264" s="73"/>
      <c r="M264" s="73"/>
      <c r="N264" s="62"/>
      <c r="O264" s="68"/>
      <c r="P264" s="68"/>
      <c r="Q264" s="75"/>
      <c r="R264" s="75"/>
      <c r="S264" s="76"/>
      <c r="T264" s="76"/>
      <c r="U264" s="76"/>
      <c r="V264" s="76"/>
      <c r="W264" s="76"/>
      <c r="X264" s="76"/>
    </row>
    <row r="265" spans="1:25" s="63" customFormat="1" x14ac:dyDescent="0.25">
      <c r="A265" s="70"/>
      <c r="B265" s="81"/>
      <c r="C265" s="71"/>
      <c r="D265" s="72"/>
      <c r="E265" s="92"/>
      <c r="F265" s="71"/>
      <c r="G265" s="73"/>
      <c r="H265" s="74"/>
      <c r="I265" s="73"/>
      <c r="J265" s="76"/>
      <c r="K265" s="73"/>
      <c r="L265" s="73"/>
      <c r="M265" s="73"/>
      <c r="N265" s="62"/>
      <c r="O265" s="68"/>
      <c r="P265" s="68"/>
      <c r="Q265" s="75"/>
      <c r="R265" s="75"/>
      <c r="S265" s="76"/>
      <c r="T265" s="76"/>
      <c r="U265" s="76"/>
      <c r="V265" s="76"/>
      <c r="W265" s="76"/>
      <c r="X265" s="76"/>
    </row>
    <row r="266" spans="1:25" s="63" customFormat="1" x14ac:dyDescent="0.25">
      <c r="A266" s="70"/>
      <c r="B266" s="81"/>
      <c r="C266" s="71"/>
      <c r="D266" s="72"/>
      <c r="E266" s="92"/>
      <c r="F266" s="71"/>
      <c r="G266" s="73"/>
      <c r="H266" s="74"/>
      <c r="I266" s="73"/>
      <c r="J266" s="76"/>
      <c r="K266" s="73"/>
      <c r="L266" s="73"/>
      <c r="M266" s="73"/>
      <c r="N266" s="62"/>
      <c r="O266" s="68"/>
      <c r="P266" s="68"/>
      <c r="Q266" s="75"/>
      <c r="R266" s="75"/>
      <c r="S266" s="76"/>
      <c r="T266" s="76"/>
      <c r="U266" s="76"/>
      <c r="V266" s="76"/>
      <c r="W266" s="76"/>
      <c r="X266" s="76"/>
    </row>
    <row r="267" spans="1:25" s="63" customFormat="1" x14ac:dyDescent="0.25">
      <c r="A267" s="70"/>
      <c r="B267" s="81"/>
      <c r="C267" s="71"/>
      <c r="D267" s="72"/>
      <c r="E267" s="92"/>
      <c r="F267" s="71"/>
      <c r="G267" s="73"/>
      <c r="H267" s="74"/>
      <c r="I267" s="73"/>
      <c r="J267" s="73"/>
      <c r="K267" s="73"/>
      <c r="L267" s="73"/>
      <c r="M267" s="73"/>
      <c r="N267" s="62"/>
      <c r="O267" s="68"/>
      <c r="P267" s="68"/>
      <c r="Q267" s="75"/>
      <c r="R267" s="75"/>
      <c r="S267" s="76"/>
      <c r="T267" s="76"/>
      <c r="U267" s="76"/>
      <c r="V267" s="76"/>
      <c r="W267" s="76"/>
      <c r="X267" s="76"/>
    </row>
    <row r="268" spans="1:25" s="63" customFormat="1" x14ac:dyDescent="0.25">
      <c r="A268" s="70"/>
      <c r="B268" s="81"/>
      <c r="C268" s="71"/>
      <c r="D268" s="72"/>
      <c r="E268" s="92"/>
      <c r="F268" s="71"/>
      <c r="G268" s="73"/>
      <c r="H268" s="74"/>
      <c r="I268" s="73"/>
      <c r="J268" s="73"/>
      <c r="K268" s="73"/>
      <c r="L268" s="73"/>
      <c r="M268" s="73"/>
      <c r="N268" s="62"/>
      <c r="O268" s="68"/>
      <c r="P268" s="68"/>
      <c r="Q268" s="75"/>
      <c r="R268" s="75"/>
      <c r="S268" s="76"/>
      <c r="T268" s="76"/>
      <c r="U268" s="76"/>
      <c r="V268" s="76"/>
      <c r="W268" s="76"/>
      <c r="X268" s="76"/>
    </row>
    <row r="269" spans="1:25" s="63" customFormat="1" x14ac:dyDescent="0.25">
      <c r="A269" s="70"/>
      <c r="B269" s="81"/>
      <c r="C269" s="71"/>
      <c r="D269" s="72"/>
      <c r="E269" s="92"/>
      <c r="F269" s="71"/>
      <c r="G269" s="73"/>
      <c r="H269" s="74"/>
      <c r="I269" s="73"/>
      <c r="J269" s="73"/>
      <c r="K269" s="73"/>
      <c r="L269" s="73"/>
      <c r="M269" s="73"/>
      <c r="N269" s="62"/>
      <c r="O269" s="68"/>
      <c r="P269" s="68"/>
      <c r="Q269" s="75"/>
      <c r="R269" s="75"/>
      <c r="S269" s="76"/>
      <c r="T269" s="76"/>
      <c r="U269" s="76"/>
      <c r="V269" s="76"/>
      <c r="W269" s="76"/>
      <c r="X269" s="76"/>
    </row>
    <row r="270" spans="1:25" s="63" customFormat="1" x14ac:dyDescent="0.25">
      <c r="A270" s="70"/>
      <c r="B270" s="81"/>
      <c r="C270" s="71"/>
      <c r="D270" s="72"/>
      <c r="E270" s="92"/>
      <c r="F270" s="71"/>
      <c r="G270" s="73"/>
      <c r="H270" s="74"/>
      <c r="I270" s="73"/>
      <c r="J270" s="73"/>
      <c r="K270" s="73"/>
      <c r="L270" s="73"/>
      <c r="M270" s="73"/>
      <c r="N270" s="62"/>
      <c r="O270" s="68"/>
      <c r="P270" s="68"/>
      <c r="Q270" s="75"/>
      <c r="R270" s="75"/>
      <c r="S270" s="76"/>
      <c r="T270" s="76"/>
      <c r="U270" s="76"/>
      <c r="V270" s="76"/>
      <c r="W270" s="76"/>
      <c r="X270" s="76"/>
    </row>
    <row r="271" spans="1:25" s="49" customFormat="1" x14ac:dyDescent="0.25">
      <c r="A271" s="51"/>
      <c r="B271" s="80"/>
      <c r="C271" s="46"/>
      <c r="D271" s="46"/>
      <c r="E271" s="39"/>
      <c r="F271" s="86"/>
      <c r="G271" s="46"/>
      <c r="H271" s="47"/>
      <c r="I271" s="46"/>
      <c r="J271" s="46"/>
      <c r="K271" s="48"/>
      <c r="L271" s="46"/>
      <c r="N271" s="56"/>
      <c r="O271" s="42"/>
      <c r="P271" s="42"/>
      <c r="Q271" s="46"/>
      <c r="R271" s="46"/>
      <c r="S271" s="46"/>
      <c r="T271" s="60"/>
      <c r="W271" s="64"/>
      <c r="X271" s="65"/>
      <c r="Y271" s="65"/>
    </row>
    <row r="272" spans="1:25" s="49" customFormat="1" x14ac:dyDescent="0.25">
      <c r="A272" s="51"/>
      <c r="B272" s="82"/>
      <c r="E272" s="85"/>
      <c r="F272" s="71"/>
      <c r="H272" s="50"/>
      <c r="K272" s="48"/>
      <c r="N272" s="52"/>
      <c r="O272" s="42"/>
      <c r="P272" s="42"/>
      <c r="T272" s="60"/>
      <c r="W272" s="50"/>
    </row>
    <row r="273" spans="1:23" s="49" customFormat="1" x14ac:dyDescent="0.25">
      <c r="A273" s="51"/>
      <c r="B273" s="82"/>
      <c r="E273" s="85"/>
      <c r="F273" s="71"/>
      <c r="H273" s="50"/>
      <c r="K273" s="35"/>
      <c r="N273" s="52"/>
      <c r="O273" s="42"/>
      <c r="P273" s="42"/>
      <c r="T273" s="60"/>
      <c r="W273" s="50"/>
    </row>
    <row r="274" spans="1:23" s="49" customFormat="1" x14ac:dyDescent="0.25">
      <c r="A274" s="51"/>
      <c r="B274" s="82"/>
      <c r="E274" s="85"/>
      <c r="F274" s="71"/>
      <c r="H274" s="50"/>
      <c r="K274" s="35"/>
      <c r="N274" s="52"/>
      <c r="O274" s="42"/>
      <c r="P274" s="42"/>
      <c r="T274" s="60"/>
      <c r="W274" s="50"/>
    </row>
    <row r="275" spans="1:23" s="49" customFormat="1" x14ac:dyDescent="0.25">
      <c r="A275" s="51"/>
      <c r="B275" s="82"/>
      <c r="E275" s="85"/>
      <c r="F275" s="71"/>
      <c r="H275" s="50"/>
      <c r="K275" s="35"/>
      <c r="N275" s="52"/>
      <c r="O275" s="42"/>
      <c r="P275" s="42"/>
      <c r="T275" s="60"/>
      <c r="W275" s="50"/>
    </row>
    <row r="276" spans="1:23" s="49" customFormat="1" x14ac:dyDescent="0.25">
      <c r="A276" s="51"/>
      <c r="B276" s="82"/>
      <c r="E276" s="85"/>
      <c r="F276" s="71"/>
      <c r="H276" s="50"/>
      <c r="K276" s="35"/>
      <c r="N276" s="52"/>
      <c r="O276" s="42"/>
      <c r="P276" s="42"/>
      <c r="T276" s="60"/>
      <c r="W276" s="50"/>
    </row>
    <row r="277" spans="1:23" s="49" customFormat="1" x14ac:dyDescent="0.25">
      <c r="A277" s="51"/>
      <c r="B277" s="82"/>
      <c r="E277" s="85"/>
      <c r="F277" s="71"/>
      <c r="H277" s="50"/>
      <c r="K277" s="35"/>
      <c r="N277" s="52"/>
      <c r="O277" s="42"/>
      <c r="P277" s="42"/>
      <c r="T277" s="60"/>
      <c r="W277" s="50"/>
    </row>
    <row r="278" spans="1:23" s="49" customFormat="1" x14ac:dyDescent="0.25">
      <c r="A278" s="51"/>
      <c r="B278" s="82"/>
      <c r="E278" s="85"/>
      <c r="F278" s="71"/>
      <c r="H278" s="50"/>
      <c r="K278" s="35"/>
      <c r="N278" s="52"/>
      <c r="O278" s="42"/>
      <c r="P278" s="42"/>
      <c r="T278" s="60"/>
      <c r="W278" s="50"/>
    </row>
    <row r="279" spans="1:23" s="49" customFormat="1" x14ac:dyDescent="0.25">
      <c r="A279" s="51"/>
      <c r="B279" s="82"/>
      <c r="E279" s="85"/>
      <c r="F279" s="71"/>
      <c r="H279" s="50"/>
      <c r="K279" s="35"/>
      <c r="N279" s="52"/>
      <c r="O279" s="42"/>
      <c r="P279" s="42"/>
      <c r="T279" s="60"/>
      <c r="W279" s="50"/>
    </row>
    <row r="280" spans="1:23" s="49" customFormat="1" x14ac:dyDescent="0.25">
      <c r="A280" s="51"/>
      <c r="B280" s="82"/>
      <c r="E280" s="85"/>
      <c r="F280" s="71"/>
      <c r="H280" s="50"/>
      <c r="K280" s="35"/>
      <c r="N280" s="52"/>
      <c r="O280" s="42"/>
      <c r="P280" s="42"/>
      <c r="T280" s="60"/>
      <c r="W280" s="50"/>
    </row>
    <row r="281" spans="1:23" s="49" customFormat="1" x14ac:dyDescent="0.25">
      <c r="A281" s="51"/>
      <c r="B281" s="82"/>
      <c r="E281" s="85"/>
      <c r="F281" s="71"/>
      <c r="H281" s="50"/>
      <c r="K281" s="35"/>
      <c r="N281" s="52"/>
      <c r="O281" s="42"/>
      <c r="P281" s="42"/>
      <c r="T281" s="60"/>
      <c r="W281" s="50"/>
    </row>
    <row r="282" spans="1:23" s="49" customFormat="1" x14ac:dyDescent="0.25">
      <c r="A282" s="51"/>
      <c r="B282" s="82"/>
      <c r="E282" s="85"/>
      <c r="F282" s="71"/>
      <c r="H282" s="50"/>
      <c r="K282" s="35"/>
      <c r="N282" s="52"/>
      <c r="O282" s="42"/>
      <c r="P282" s="42"/>
      <c r="T282" s="60"/>
      <c r="W282" s="50"/>
    </row>
    <row r="283" spans="1:23" s="49" customFormat="1" x14ac:dyDescent="0.25">
      <c r="A283" s="51"/>
      <c r="B283" s="82"/>
      <c r="E283" s="85"/>
      <c r="F283" s="71"/>
      <c r="H283" s="50"/>
      <c r="K283" s="35"/>
      <c r="N283" s="52"/>
      <c r="O283" s="42"/>
      <c r="P283" s="42"/>
      <c r="T283" s="60"/>
      <c r="W283" s="50"/>
    </row>
    <row r="284" spans="1:23" s="49" customFormat="1" x14ac:dyDescent="0.25">
      <c r="A284" s="51"/>
      <c r="B284" s="82"/>
      <c r="E284" s="85"/>
      <c r="F284" s="71"/>
      <c r="H284" s="50"/>
      <c r="K284" s="35"/>
      <c r="N284" s="52"/>
      <c r="O284" s="42"/>
      <c r="P284" s="42"/>
      <c r="T284" s="60"/>
      <c r="W284" s="50"/>
    </row>
    <row r="285" spans="1:23" s="49" customFormat="1" x14ac:dyDescent="0.25">
      <c r="A285" s="51"/>
      <c r="B285" s="82"/>
      <c r="E285" s="85"/>
      <c r="F285" s="71"/>
      <c r="H285" s="50"/>
      <c r="K285" s="35"/>
      <c r="N285" s="52"/>
      <c r="O285" s="42"/>
      <c r="P285" s="42"/>
      <c r="T285" s="60"/>
    </row>
    <row r="286" spans="1:23" s="49" customFormat="1" x14ac:dyDescent="0.25">
      <c r="A286" s="51"/>
      <c r="B286" s="82"/>
      <c r="E286" s="85"/>
      <c r="F286" s="71"/>
      <c r="H286" s="50"/>
      <c r="K286" s="35"/>
      <c r="N286" s="52"/>
      <c r="O286" s="42"/>
      <c r="P286" s="42"/>
      <c r="T286" s="60"/>
    </row>
    <row r="287" spans="1:23" s="49" customFormat="1" x14ac:dyDescent="0.25">
      <c r="A287" s="51"/>
      <c r="B287" s="82"/>
      <c r="E287" s="85"/>
      <c r="F287" s="71"/>
      <c r="H287" s="50"/>
      <c r="K287" s="35"/>
      <c r="N287" s="52"/>
      <c r="O287" s="42"/>
      <c r="P287" s="42"/>
      <c r="T287" s="60"/>
    </row>
    <row r="288" spans="1:23" s="49" customFormat="1" x14ac:dyDescent="0.25">
      <c r="A288" s="51"/>
      <c r="B288" s="82"/>
      <c r="E288" s="85"/>
      <c r="F288" s="71"/>
      <c r="H288" s="50"/>
      <c r="K288" s="35"/>
      <c r="N288" s="52"/>
      <c r="O288" s="42"/>
      <c r="P288" s="42"/>
      <c r="T288" s="60"/>
    </row>
    <row r="289" spans="1:20" s="49" customFormat="1" x14ac:dyDescent="0.25">
      <c r="A289" s="51"/>
      <c r="B289" s="82"/>
      <c r="E289" s="85"/>
      <c r="F289" s="71"/>
      <c r="H289" s="50"/>
      <c r="K289" s="35"/>
      <c r="N289" s="52"/>
      <c r="O289" s="42"/>
      <c r="P289" s="42"/>
      <c r="T289" s="60"/>
    </row>
    <row r="290" spans="1:20" s="49" customFormat="1" x14ac:dyDescent="0.25">
      <c r="A290" s="51"/>
      <c r="B290" s="82"/>
      <c r="E290" s="85"/>
      <c r="F290" s="71"/>
      <c r="H290" s="50"/>
      <c r="K290" s="35"/>
      <c r="N290" s="52"/>
      <c r="O290" s="42"/>
      <c r="P290" s="42"/>
      <c r="T290" s="60"/>
    </row>
    <row r="291" spans="1:20" s="49" customFormat="1" x14ac:dyDescent="0.25">
      <c r="A291" s="51"/>
      <c r="B291" s="82"/>
      <c r="E291" s="85"/>
      <c r="F291" s="71"/>
      <c r="H291" s="50"/>
      <c r="K291" s="35"/>
      <c r="N291" s="52"/>
      <c r="O291" s="42"/>
      <c r="P291" s="42"/>
      <c r="T291" s="60"/>
    </row>
    <row r="292" spans="1:20" s="49" customFormat="1" x14ac:dyDescent="0.25">
      <c r="A292" s="51"/>
      <c r="B292" s="82"/>
      <c r="E292" s="85"/>
      <c r="F292" s="71"/>
      <c r="H292" s="50"/>
      <c r="K292" s="35"/>
      <c r="N292" s="52"/>
      <c r="O292" s="42"/>
      <c r="P292" s="42"/>
      <c r="T292" s="60"/>
    </row>
    <row r="293" spans="1:20" s="49" customFormat="1" x14ac:dyDescent="0.25">
      <c r="A293" s="51"/>
      <c r="B293" s="82"/>
      <c r="E293" s="85"/>
      <c r="F293" s="71"/>
      <c r="H293" s="50"/>
      <c r="K293" s="35"/>
      <c r="N293" s="52"/>
      <c r="O293" s="42"/>
      <c r="P293" s="42"/>
      <c r="T293" s="60"/>
    </row>
    <row r="294" spans="1:20" s="49" customFormat="1" x14ac:dyDescent="0.25">
      <c r="A294" s="51"/>
      <c r="B294" s="82"/>
      <c r="E294" s="85"/>
      <c r="F294" s="71"/>
      <c r="H294" s="50"/>
      <c r="K294" s="35"/>
      <c r="N294" s="52"/>
      <c r="O294" s="42"/>
      <c r="P294" s="42"/>
      <c r="T294" s="60"/>
    </row>
    <row r="295" spans="1:20" s="49" customFormat="1" x14ac:dyDescent="0.25">
      <c r="A295" s="51"/>
      <c r="B295" s="82"/>
      <c r="E295" s="85"/>
      <c r="F295" s="71"/>
      <c r="H295" s="50"/>
      <c r="K295" s="35"/>
      <c r="N295" s="52"/>
      <c r="O295" s="42"/>
      <c r="P295" s="42"/>
      <c r="T295" s="60"/>
    </row>
    <row r="296" spans="1:20" s="49" customFormat="1" x14ac:dyDescent="0.25">
      <c r="A296" s="51"/>
      <c r="B296" s="82"/>
      <c r="E296" s="85"/>
      <c r="F296" s="71"/>
      <c r="H296" s="50"/>
      <c r="K296" s="35"/>
      <c r="N296" s="52"/>
      <c r="O296" s="42"/>
      <c r="P296" s="42"/>
      <c r="T296" s="60"/>
    </row>
    <row r="297" spans="1:20" s="49" customFormat="1" x14ac:dyDescent="0.25">
      <c r="A297" s="51"/>
      <c r="B297" s="82"/>
      <c r="E297" s="85"/>
      <c r="F297" s="71"/>
      <c r="H297" s="50"/>
      <c r="K297" s="35"/>
      <c r="N297" s="52"/>
      <c r="O297" s="42"/>
      <c r="P297" s="42"/>
      <c r="T297" s="60"/>
    </row>
    <row r="298" spans="1:20" s="49" customFormat="1" x14ac:dyDescent="0.25">
      <c r="A298" s="51"/>
      <c r="B298" s="82"/>
      <c r="E298" s="85"/>
      <c r="F298" s="71"/>
      <c r="H298" s="50"/>
      <c r="K298" s="35"/>
      <c r="N298" s="52"/>
      <c r="O298" s="42"/>
      <c r="P298" s="42"/>
      <c r="T298" s="60"/>
    </row>
    <row r="299" spans="1:20" s="49" customFormat="1" x14ac:dyDescent="0.25">
      <c r="A299" s="51"/>
      <c r="B299" s="82"/>
      <c r="E299" s="85"/>
      <c r="F299" s="71"/>
      <c r="H299" s="50"/>
      <c r="K299" s="35"/>
      <c r="N299" s="52"/>
      <c r="O299" s="42"/>
      <c r="P299" s="42"/>
      <c r="T299" s="60"/>
    </row>
    <row r="300" spans="1:20" s="49" customFormat="1" x14ac:dyDescent="0.25">
      <c r="A300" s="51"/>
      <c r="B300" s="82"/>
      <c r="E300" s="85"/>
      <c r="F300" s="71"/>
      <c r="H300" s="50"/>
      <c r="K300" s="35"/>
      <c r="N300" s="52"/>
      <c r="O300" s="42"/>
      <c r="P300" s="42"/>
      <c r="T300" s="60"/>
    </row>
    <row r="301" spans="1:20" s="49" customFormat="1" x14ac:dyDescent="0.25">
      <c r="A301" s="51"/>
      <c r="B301" s="82"/>
      <c r="E301" s="85"/>
      <c r="F301" s="71"/>
      <c r="H301" s="50"/>
      <c r="K301" s="35"/>
      <c r="N301" s="52"/>
      <c r="O301" s="42"/>
      <c r="P301" s="42"/>
      <c r="T301" s="60"/>
    </row>
    <row r="302" spans="1:20" s="49" customFormat="1" x14ac:dyDescent="0.25">
      <c r="A302" s="51"/>
      <c r="B302" s="82"/>
      <c r="E302" s="85"/>
      <c r="F302" s="71"/>
      <c r="H302" s="50"/>
      <c r="K302" s="35"/>
      <c r="N302" s="52"/>
      <c r="O302" s="42"/>
      <c r="P302" s="42"/>
      <c r="T302" s="60"/>
    </row>
    <row r="303" spans="1:20" s="49" customFormat="1" x14ac:dyDescent="0.25">
      <c r="A303" s="51"/>
      <c r="B303" s="82"/>
      <c r="E303" s="85"/>
      <c r="F303" s="71"/>
      <c r="H303" s="50"/>
      <c r="K303" s="35"/>
      <c r="N303" s="52"/>
      <c r="O303" s="42"/>
      <c r="P303" s="42"/>
      <c r="T303" s="60"/>
    </row>
    <row r="304" spans="1:20" s="49" customFormat="1" x14ac:dyDescent="0.25">
      <c r="A304" s="51"/>
      <c r="B304" s="82"/>
      <c r="E304" s="85"/>
      <c r="F304" s="71"/>
      <c r="H304" s="50"/>
      <c r="K304" s="35"/>
      <c r="N304" s="52"/>
      <c r="O304" s="42"/>
      <c r="P304" s="42"/>
      <c r="T304" s="60"/>
    </row>
    <row r="305" spans="1:20" s="49" customFormat="1" x14ac:dyDescent="0.25">
      <c r="A305" s="51"/>
      <c r="B305" s="82"/>
      <c r="E305" s="85"/>
      <c r="F305" s="71"/>
      <c r="H305" s="50"/>
      <c r="K305" s="35"/>
      <c r="N305" s="52"/>
      <c r="O305" s="42"/>
      <c r="P305" s="42"/>
      <c r="T305" s="60"/>
    </row>
    <row r="306" spans="1:20" s="49" customFormat="1" x14ac:dyDescent="0.25">
      <c r="A306" s="51"/>
      <c r="B306" s="82"/>
      <c r="E306" s="85"/>
      <c r="F306" s="71"/>
      <c r="H306" s="50"/>
      <c r="K306" s="35"/>
      <c r="N306" s="52"/>
      <c r="O306" s="42"/>
      <c r="P306" s="42"/>
      <c r="T306" s="60"/>
    </row>
    <row r="307" spans="1:20" s="49" customFormat="1" x14ac:dyDescent="0.25">
      <c r="A307" s="51"/>
      <c r="B307" s="82"/>
      <c r="E307" s="85"/>
      <c r="F307" s="71"/>
      <c r="H307" s="50"/>
      <c r="K307" s="35"/>
      <c r="N307" s="52"/>
      <c r="O307" s="42"/>
      <c r="P307" s="42"/>
      <c r="T307" s="60"/>
    </row>
    <row r="308" spans="1:20" s="49" customFormat="1" x14ac:dyDescent="0.25">
      <c r="A308" s="51"/>
      <c r="B308" s="82"/>
      <c r="E308" s="85"/>
      <c r="F308" s="71"/>
      <c r="H308" s="50"/>
      <c r="K308" s="35"/>
      <c r="N308" s="52"/>
      <c r="O308" s="42"/>
      <c r="P308" s="42"/>
      <c r="T308" s="60"/>
    </row>
    <row r="309" spans="1:20" s="49" customFormat="1" x14ac:dyDescent="0.25">
      <c r="A309" s="51"/>
      <c r="B309" s="82"/>
      <c r="E309" s="85"/>
      <c r="F309" s="71"/>
      <c r="H309" s="50"/>
      <c r="K309" s="35"/>
      <c r="N309" s="52"/>
      <c r="O309" s="42"/>
      <c r="P309" s="42"/>
      <c r="T309" s="60"/>
    </row>
    <row r="310" spans="1:20" s="49" customFormat="1" x14ac:dyDescent="0.25">
      <c r="A310" s="51"/>
      <c r="B310" s="82"/>
      <c r="E310" s="85"/>
      <c r="F310" s="71"/>
      <c r="H310" s="50"/>
      <c r="K310" s="35"/>
      <c r="N310" s="52"/>
      <c r="O310" s="42"/>
      <c r="P310" s="42"/>
      <c r="T310" s="60"/>
    </row>
    <row r="311" spans="1:20" s="49" customFormat="1" x14ac:dyDescent="0.25">
      <c r="A311" s="51"/>
      <c r="B311" s="82"/>
      <c r="E311" s="85"/>
      <c r="F311" s="71"/>
      <c r="H311" s="50"/>
      <c r="K311" s="35"/>
      <c r="N311" s="52"/>
      <c r="O311" s="42"/>
      <c r="P311" s="42"/>
      <c r="T311" s="60"/>
    </row>
    <row r="312" spans="1:20" s="49" customFormat="1" x14ac:dyDescent="0.25">
      <c r="A312" s="51"/>
      <c r="B312" s="82"/>
      <c r="E312" s="85"/>
      <c r="F312" s="71"/>
      <c r="H312" s="50"/>
      <c r="K312" s="35"/>
      <c r="N312" s="52"/>
      <c r="O312" s="42"/>
      <c r="P312" s="42"/>
      <c r="T312" s="60"/>
    </row>
    <row r="313" spans="1:20" s="49" customFormat="1" x14ac:dyDescent="0.25">
      <c r="A313" s="51"/>
      <c r="B313" s="82"/>
      <c r="E313" s="85"/>
      <c r="F313" s="71"/>
      <c r="H313" s="50"/>
      <c r="K313" s="35"/>
      <c r="N313" s="52"/>
      <c r="O313" s="42"/>
      <c r="P313" s="42"/>
      <c r="T313" s="60"/>
    </row>
    <row r="314" spans="1:20" s="49" customFormat="1" x14ac:dyDescent="0.25">
      <c r="A314" s="51"/>
      <c r="B314" s="82"/>
      <c r="E314" s="85"/>
      <c r="F314" s="71"/>
      <c r="H314" s="50"/>
      <c r="K314" s="35"/>
      <c r="N314" s="52"/>
      <c r="O314" s="42"/>
      <c r="P314" s="42"/>
      <c r="T314" s="60"/>
    </row>
    <row r="315" spans="1:20" s="49" customFormat="1" x14ac:dyDescent="0.25">
      <c r="A315" s="51"/>
      <c r="B315" s="82"/>
      <c r="E315" s="85"/>
      <c r="F315" s="71"/>
      <c r="H315" s="50"/>
      <c r="K315" s="35"/>
      <c r="N315" s="52"/>
      <c r="O315" s="42"/>
      <c r="P315" s="42"/>
      <c r="T315" s="60"/>
    </row>
    <row r="316" spans="1:20" s="49" customFormat="1" x14ac:dyDescent="0.25">
      <c r="A316" s="51"/>
      <c r="B316" s="82"/>
      <c r="E316" s="85"/>
      <c r="F316" s="71"/>
      <c r="H316" s="50"/>
      <c r="K316" s="35"/>
      <c r="N316" s="52"/>
      <c r="O316" s="42"/>
      <c r="P316" s="42"/>
      <c r="T316" s="60"/>
    </row>
    <row r="317" spans="1:20" s="49" customFormat="1" x14ac:dyDescent="0.25">
      <c r="A317" s="51"/>
      <c r="B317" s="82"/>
      <c r="E317" s="85"/>
      <c r="F317" s="71"/>
      <c r="H317" s="50"/>
      <c r="K317" s="35"/>
      <c r="N317" s="52"/>
      <c r="O317" s="42"/>
      <c r="P317" s="42"/>
      <c r="T317" s="60"/>
    </row>
    <row r="318" spans="1:20" s="49" customFormat="1" x14ac:dyDescent="0.25">
      <c r="A318" s="51"/>
      <c r="B318" s="82"/>
      <c r="E318" s="85"/>
      <c r="F318" s="71"/>
      <c r="H318" s="50"/>
      <c r="K318" s="35"/>
      <c r="N318" s="52"/>
      <c r="O318" s="42"/>
      <c r="P318" s="42"/>
      <c r="T318" s="60"/>
    </row>
    <row r="319" spans="1:20" s="49" customFormat="1" x14ac:dyDescent="0.25">
      <c r="A319" s="51"/>
      <c r="B319" s="82"/>
      <c r="E319" s="85"/>
      <c r="F319" s="71"/>
      <c r="H319" s="50"/>
      <c r="K319" s="35"/>
      <c r="N319" s="52"/>
      <c r="O319" s="42"/>
      <c r="P319" s="42"/>
      <c r="T319" s="60"/>
    </row>
    <row r="320" spans="1:20" s="49" customFormat="1" x14ac:dyDescent="0.25">
      <c r="A320" s="51"/>
      <c r="B320" s="82"/>
      <c r="E320" s="85"/>
      <c r="F320" s="71"/>
      <c r="H320" s="50"/>
      <c r="K320" s="35"/>
      <c r="N320" s="52"/>
      <c r="O320" s="42"/>
      <c r="P320" s="42"/>
      <c r="T320" s="60"/>
    </row>
    <row r="321" spans="1:20" s="49" customFormat="1" x14ac:dyDescent="0.25">
      <c r="A321" s="51"/>
      <c r="B321" s="82"/>
      <c r="E321" s="85"/>
      <c r="F321" s="71"/>
      <c r="H321" s="50"/>
      <c r="K321" s="35"/>
      <c r="N321" s="52"/>
      <c r="O321" s="42"/>
      <c r="P321" s="42"/>
      <c r="T321" s="60"/>
    </row>
    <row r="322" spans="1:20" s="49" customFormat="1" x14ac:dyDescent="0.25">
      <c r="A322" s="51"/>
      <c r="B322" s="82"/>
      <c r="E322" s="85"/>
      <c r="F322" s="71"/>
      <c r="H322" s="50"/>
      <c r="K322" s="35"/>
      <c r="N322" s="52"/>
      <c r="O322" s="42"/>
      <c r="P322" s="42"/>
      <c r="T322" s="60"/>
    </row>
    <row r="323" spans="1:20" s="49" customFormat="1" x14ac:dyDescent="0.25">
      <c r="A323" s="51"/>
      <c r="B323" s="82"/>
      <c r="E323" s="85"/>
      <c r="F323" s="71"/>
      <c r="H323" s="50"/>
      <c r="K323" s="35"/>
      <c r="N323" s="52"/>
      <c r="O323" s="42"/>
      <c r="P323" s="42"/>
      <c r="T323" s="60"/>
    </row>
    <row r="324" spans="1:20" s="49" customFormat="1" x14ac:dyDescent="0.25">
      <c r="A324" s="51"/>
      <c r="B324" s="82"/>
      <c r="E324" s="85"/>
      <c r="F324" s="71"/>
      <c r="H324" s="50"/>
      <c r="K324" s="35"/>
      <c r="N324" s="52"/>
      <c r="O324" s="42"/>
      <c r="P324" s="42"/>
      <c r="T324" s="60"/>
    </row>
    <row r="325" spans="1:20" s="49" customFormat="1" x14ac:dyDescent="0.25">
      <c r="A325" s="51"/>
      <c r="B325" s="82"/>
      <c r="E325" s="85"/>
      <c r="F325" s="71"/>
      <c r="H325" s="50"/>
      <c r="K325" s="35"/>
      <c r="N325" s="52"/>
      <c r="O325" s="42"/>
      <c r="P325" s="42"/>
      <c r="T325" s="60"/>
    </row>
    <row r="326" spans="1:20" s="49" customFormat="1" x14ac:dyDescent="0.25">
      <c r="A326" s="51"/>
      <c r="B326" s="82"/>
      <c r="E326" s="85"/>
      <c r="F326" s="71"/>
      <c r="H326" s="50"/>
      <c r="K326" s="35"/>
      <c r="N326" s="52"/>
      <c r="O326" s="42"/>
      <c r="P326" s="42"/>
      <c r="T326" s="60"/>
    </row>
    <row r="327" spans="1:20" s="49" customFormat="1" x14ac:dyDescent="0.25">
      <c r="A327" s="51"/>
      <c r="B327" s="82"/>
      <c r="E327" s="85"/>
      <c r="F327" s="71"/>
      <c r="H327" s="50"/>
      <c r="K327" s="35"/>
      <c r="N327" s="52"/>
      <c r="O327" s="42"/>
      <c r="P327" s="42"/>
      <c r="T327" s="60"/>
    </row>
    <row r="328" spans="1:20" s="49" customFormat="1" x14ac:dyDescent="0.25">
      <c r="A328" s="51"/>
      <c r="B328" s="82"/>
      <c r="E328" s="85"/>
      <c r="F328" s="71"/>
      <c r="H328" s="50"/>
      <c r="K328" s="35"/>
      <c r="N328" s="52"/>
      <c r="O328" s="42"/>
      <c r="P328" s="42"/>
      <c r="T328" s="60"/>
    </row>
    <row r="329" spans="1:20" s="49" customFormat="1" x14ac:dyDescent="0.25">
      <c r="A329" s="51"/>
      <c r="B329" s="82"/>
      <c r="E329" s="85"/>
      <c r="F329" s="71"/>
      <c r="H329" s="50"/>
      <c r="K329" s="35"/>
      <c r="N329" s="52"/>
      <c r="O329" s="42"/>
      <c r="P329" s="42"/>
      <c r="T329" s="60"/>
    </row>
    <row r="330" spans="1:20" s="49" customFormat="1" x14ac:dyDescent="0.25">
      <c r="A330" s="51"/>
      <c r="B330" s="82"/>
      <c r="E330" s="85"/>
      <c r="F330" s="71"/>
      <c r="H330" s="50"/>
      <c r="K330" s="35"/>
      <c r="N330" s="52"/>
      <c r="O330" s="42"/>
      <c r="P330" s="42"/>
      <c r="T330" s="60"/>
    </row>
  </sheetData>
  <sortState ref="A5:AE174">
    <sortCondition ref="E5:E174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zoomScale="85" zoomScaleNormal="85" workbookViewId="0">
      <selection activeCell="A264" sqref="A264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40</v>
      </c>
    </row>
    <row r="2" spans="1:10" ht="21" customHeight="1" x14ac:dyDescent="0.25">
      <c r="D2" s="6" t="s">
        <v>16</v>
      </c>
      <c r="H2" s="7" t="s">
        <v>667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666</v>
      </c>
      <c r="H4" s="8" t="s">
        <v>664</v>
      </c>
    </row>
    <row r="5" spans="1:10" ht="21" customHeight="1" x14ac:dyDescent="0.25">
      <c r="B5" s="9"/>
      <c r="H5" s="8" t="s">
        <v>665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VLOOKUP(B8,Goc!$A$4:$T$346,6,0)</f>
        <v>LÔ THỊ DIỆU AN</v>
      </c>
      <c r="F8" s="15" t="str">
        <f>VLOOKUP(B8,Goc!$A$4:$T$346,7,0)</f>
        <v>Nữ</v>
      </c>
      <c r="G8" s="16" t="str">
        <f>VLOOKUP(B8,Goc!$A$4:$T$346,8,0)</f>
        <v>16/10/2003</v>
      </c>
      <c r="H8" s="17" t="str">
        <f>VLOOKUP(B8,Goc!$A$4:$T$346,10,0)</f>
        <v>K43A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VLOOKUP(B9,Goc!$A$4:$T$346,6,0)</f>
        <v>NGUYỄN THỊ HOÀI AN</v>
      </c>
      <c r="F9" s="15" t="str">
        <f>VLOOKUP(B9,Goc!$A$4:$T$346,7,0)</f>
        <v>Nữ</v>
      </c>
      <c r="G9" s="16" t="str">
        <f>VLOOKUP(B9,Goc!$A$4:$T$346,8,0)</f>
        <v>01/10/2003</v>
      </c>
      <c r="H9" s="17" t="str">
        <f>VLOOKUP(B9,Goc!$A$4:$T$346,10,0)</f>
        <v>K43A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VLOOKUP(B10,Goc!$A$4:$T$346,6,0)</f>
        <v>VÕ NGUYỄN GIA AN</v>
      </c>
      <c r="F10" s="15" t="str">
        <f>VLOOKUP(B10,Goc!$A$4:$T$346,7,0)</f>
        <v>Nữ</v>
      </c>
      <c r="G10" s="16" t="str">
        <f>VLOOKUP(B10,Goc!$A$4:$T$346,8,0)</f>
        <v>03/02/2002</v>
      </c>
      <c r="H10" s="17" t="str">
        <f>VLOOKUP(B10,Goc!$A$4:$T$346,10,0)</f>
        <v>K43A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VLOOKUP(B11,Goc!$A$4:$T$346,6,0)</f>
        <v>ĐẶNG CHÂU ANH</v>
      </c>
      <c r="F11" s="15" t="str">
        <f>VLOOKUP(B11,Goc!$A$4:$T$346,7,0)</f>
        <v>Nữ</v>
      </c>
      <c r="G11" s="16" t="str">
        <f>VLOOKUP(B11,Goc!$A$4:$T$346,8,0)</f>
        <v>24/10/2003</v>
      </c>
      <c r="H11" s="17" t="str">
        <f>VLOOKUP(B11,Goc!$A$4:$T$346,10,0)</f>
        <v>K43A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VLOOKUP(B12,Goc!$A$4:$T$346,6,0)</f>
        <v>ĐẶNG THỊ LAN ANH</v>
      </c>
      <c r="F12" s="15" t="str">
        <f>VLOOKUP(B12,Goc!$A$4:$T$346,7,0)</f>
        <v>Nữ</v>
      </c>
      <c r="G12" s="16" t="str">
        <f>VLOOKUP(B12,Goc!$A$4:$T$346,8,0)</f>
        <v>29/09/2003</v>
      </c>
      <c r="H12" s="17" t="str">
        <f>VLOOKUP(B12,Goc!$A$4:$T$346,10,0)</f>
        <v>K43D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VLOOKUP(B13,Goc!$A$4:$T$346,6,0)</f>
        <v>ĐẬU THỊ MAI ANH</v>
      </c>
      <c r="F13" s="15" t="str">
        <f>VLOOKUP(B13,Goc!$A$4:$T$346,7,0)</f>
        <v>Nữ</v>
      </c>
      <c r="G13" s="16" t="str">
        <f>VLOOKUP(B13,Goc!$A$4:$T$346,8,0)</f>
        <v>01/05/2003</v>
      </c>
      <c r="H13" s="17" t="str">
        <f>VLOOKUP(B13,Goc!$A$4:$T$346,10,0)</f>
        <v>K43C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VLOOKUP(B14,Goc!$A$4:$T$346,6,0)</f>
        <v>HỒ THỊ MAI ANH</v>
      </c>
      <c r="F14" s="15" t="str">
        <f>VLOOKUP(B14,Goc!$A$4:$T$346,7,0)</f>
        <v>Nữ</v>
      </c>
      <c r="G14" s="16" t="str">
        <f>VLOOKUP(B14,Goc!$A$4:$T$346,8,0)</f>
        <v>02/09/2003</v>
      </c>
      <c r="H14" s="17" t="str">
        <f>VLOOKUP(B14,Goc!$A$4:$T$346,10,0)</f>
        <v>K43E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VLOOKUP(B15,Goc!$A$4:$T$346,6,0)</f>
        <v>LÊ TRẦN TÚ ANH</v>
      </c>
      <c r="F15" s="15" t="str">
        <f>VLOOKUP(B15,Goc!$A$4:$T$346,7,0)</f>
        <v>Nữ</v>
      </c>
      <c r="G15" s="16" t="str">
        <f>VLOOKUP(B15,Goc!$A$4:$T$346,8,0)</f>
        <v>10/11/2003</v>
      </c>
      <c r="H15" s="17" t="str">
        <f>VLOOKUP(B15,Goc!$A$4:$T$346,10,0)</f>
        <v>K43B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VLOOKUP(B16,Goc!$A$4:$T$346,6,0)</f>
        <v>LÊ VÂN ANH</v>
      </c>
      <c r="F16" s="15" t="str">
        <f>VLOOKUP(B16,Goc!$A$4:$T$346,7,0)</f>
        <v>Nữ</v>
      </c>
      <c r="G16" s="16" t="str">
        <f>VLOOKUP(B16,Goc!$A$4:$T$346,8,0)</f>
        <v>28/10/2003</v>
      </c>
      <c r="H16" s="17" t="str">
        <f>VLOOKUP(B16,Goc!$A$4:$T$346,10,0)</f>
        <v>K43A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VLOOKUP(B17,Goc!$A$4:$T$346,6,0)</f>
        <v>LÔ THỊ LAN ANH</v>
      </c>
      <c r="F17" s="15" t="str">
        <f>VLOOKUP(B17,Goc!$A$4:$T$346,7,0)</f>
        <v>Nữ</v>
      </c>
      <c r="G17" s="16" t="str">
        <f>VLOOKUP(B17,Goc!$A$4:$T$346,8,0)</f>
        <v>26/08/2002</v>
      </c>
      <c r="H17" s="17" t="str">
        <f>VLOOKUP(B17,Goc!$A$4:$T$346,10,0)</f>
        <v>K43A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VLOOKUP(B18,Goc!$A$4:$T$346,6,0)</f>
        <v>NGUYỄN LÊ VÂN ANH</v>
      </c>
      <c r="F18" s="15" t="str">
        <f>VLOOKUP(B18,Goc!$A$4:$T$346,7,0)</f>
        <v>Nữ</v>
      </c>
      <c r="G18" s="16" t="str">
        <f>VLOOKUP(B18,Goc!$A$4:$T$346,8,0)</f>
        <v>11/12/2003</v>
      </c>
      <c r="H18" s="17" t="str">
        <f>VLOOKUP(B18,Goc!$A$4:$T$346,10,0)</f>
        <v>K43D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VLOOKUP(B19,Goc!$A$4:$T$346,6,0)</f>
        <v>NGUYỄN THỊ VÂN ANH</v>
      </c>
      <c r="F19" s="15" t="str">
        <f>VLOOKUP(B19,Goc!$A$4:$T$346,7,0)</f>
        <v>Nữ</v>
      </c>
      <c r="G19" s="16" t="str">
        <f>VLOOKUP(B19,Goc!$A$4:$T$346,8,0)</f>
        <v>26/07/2002</v>
      </c>
      <c r="H19" s="17" t="str">
        <f>VLOOKUP(B19,Goc!$A$4:$T$346,10,0)</f>
        <v>K43D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VLOOKUP(B20,Goc!$A$4:$T$346,6,0)</f>
        <v>NGUYỄN THÙY ANH</v>
      </c>
      <c r="F20" s="15" t="str">
        <f>VLOOKUP(B20,Goc!$A$4:$T$346,7,0)</f>
        <v>Nữ</v>
      </c>
      <c r="G20" s="16" t="str">
        <f>VLOOKUP(B20,Goc!$A$4:$T$346,8,0)</f>
        <v>24/01/2001</v>
      </c>
      <c r="H20" s="17" t="str">
        <f>VLOOKUP(B20,Goc!$A$4:$T$346,10,0)</f>
        <v>K43C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VLOOKUP(B21,Goc!$A$4:$T$346,6,0)</f>
        <v>TRẦN THỊ CHÂU ANH</v>
      </c>
      <c r="F21" s="15" t="str">
        <f>VLOOKUP(B21,Goc!$A$4:$T$346,7,0)</f>
        <v>Nữ</v>
      </c>
      <c r="G21" s="16" t="str">
        <f>VLOOKUP(B21,Goc!$A$4:$T$346,8,0)</f>
        <v>13/11/2003</v>
      </c>
      <c r="H21" s="17" t="str">
        <f>VLOOKUP(B21,Goc!$A$4:$T$346,10,0)</f>
        <v>K43B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VLOOKUP(B22,Goc!$A$4:$T$346,6,0)</f>
        <v>LỮ THỊ BÌNH</v>
      </c>
      <c r="F22" s="15" t="str">
        <f>VLOOKUP(B22,Goc!$A$4:$T$346,7,0)</f>
        <v>Nữ</v>
      </c>
      <c r="G22" s="16" t="str">
        <f>VLOOKUP(B22,Goc!$A$4:$T$346,8,0)</f>
        <v>15/12/2003</v>
      </c>
      <c r="H22" s="17" t="str">
        <f>VLOOKUP(B22,Goc!$A$4:$T$346,10,0)</f>
        <v>K43A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VLOOKUP(B23,Goc!$A$4:$T$346,6,0)</f>
        <v>LÊ THỊ KHÁNH CHI</v>
      </c>
      <c r="F23" s="15" t="str">
        <f>VLOOKUP(B23,Goc!$A$4:$T$346,7,0)</f>
        <v>Nữ</v>
      </c>
      <c r="G23" s="16" t="str">
        <f>VLOOKUP(B23,Goc!$A$4:$T$346,8,0)</f>
        <v>10/02/1999</v>
      </c>
      <c r="H23" s="17" t="str">
        <f>VLOOKUP(B23,Goc!$A$4:$T$346,10,0)</f>
        <v>K43E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VLOOKUP(B24,Goc!$A$4:$T$346,6,0)</f>
        <v>NGUYỄN ĐẶNG LINH CHI</v>
      </c>
      <c r="F24" s="15" t="str">
        <f>VLOOKUP(B24,Goc!$A$4:$T$346,7,0)</f>
        <v>Nữ</v>
      </c>
      <c r="G24" s="16" t="str">
        <f>VLOOKUP(B24,Goc!$A$4:$T$346,8,0)</f>
        <v>15/12/2003</v>
      </c>
      <c r="H24" s="17" t="str">
        <f>VLOOKUP(B24,Goc!$A$4:$T$346,10,0)</f>
        <v>K43C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VLOOKUP(B25,Goc!$A$4:$T$346,6,0)</f>
        <v>PHẠM KHÁNH CHI</v>
      </c>
      <c r="F25" s="15" t="str">
        <f>VLOOKUP(B25,Goc!$A$4:$T$346,7,0)</f>
        <v>Nữ</v>
      </c>
      <c r="G25" s="16" t="str">
        <f>VLOOKUP(B25,Goc!$A$4:$T$346,8,0)</f>
        <v>21/11/2003</v>
      </c>
      <c r="H25" s="17" t="str">
        <f>VLOOKUP(B25,Goc!$A$4:$T$346,10,0)</f>
        <v>K43A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VLOOKUP(B26,Goc!$A$4:$T$346,6,0)</f>
        <v>PHẠM THỊ LINH CHI</v>
      </c>
      <c r="F26" s="15" t="str">
        <f>VLOOKUP(B26,Goc!$A$4:$T$346,7,0)</f>
        <v>Nữ</v>
      </c>
      <c r="G26" s="16" t="str">
        <f>VLOOKUP(B26,Goc!$A$4:$T$346,8,0)</f>
        <v>01/06/2003</v>
      </c>
      <c r="H26" s="17" t="str">
        <f>VLOOKUP(B26,Goc!$A$4:$T$346,10,0)</f>
        <v>K43B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VLOOKUP(B27,Goc!$A$4:$T$346,6,0)</f>
        <v>LÊ THỊ DUNG</v>
      </c>
      <c r="F27" s="15" t="str">
        <f>VLOOKUP(B27,Goc!$A$4:$T$346,7,0)</f>
        <v>Nữ</v>
      </c>
      <c r="G27" s="16" t="str">
        <f>VLOOKUP(B27,Goc!$A$4:$T$346,8,0)</f>
        <v>15/11/2003</v>
      </c>
      <c r="H27" s="17" t="str">
        <f>VLOOKUP(B27,Goc!$A$4:$T$346,10,0)</f>
        <v>K43C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VLOOKUP(B28,Goc!$A$4:$T$346,6,0)</f>
        <v>NGUYỄN THỊ DUYÊN</v>
      </c>
      <c r="F28" s="15" t="str">
        <f>VLOOKUP(B28,Goc!$A$4:$T$346,7,0)</f>
        <v>Nữ</v>
      </c>
      <c r="G28" s="16" t="str">
        <f>VLOOKUP(B28,Goc!$A$4:$T$346,8,0)</f>
        <v>12/02/2001</v>
      </c>
      <c r="H28" s="17" t="str">
        <f>VLOOKUP(B28,Goc!$A$4:$T$346,10,0)</f>
        <v>K43C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VLOOKUP(B29,Goc!$A$4:$T$346,6,0)</f>
        <v>DOÃN THỊ DƯƠNG</v>
      </c>
      <c r="F29" s="15" t="str">
        <f>VLOOKUP(B29,Goc!$A$4:$T$346,7,0)</f>
        <v>Nữ</v>
      </c>
      <c r="G29" s="16" t="str">
        <f>VLOOKUP(B29,Goc!$A$4:$T$346,8,0)</f>
        <v>09/04/2003</v>
      </c>
      <c r="H29" s="17" t="str">
        <f>VLOOKUP(B29,Goc!$A$4:$T$346,10,0)</f>
        <v>K43C GDMN</v>
      </c>
      <c r="I29" s="15"/>
      <c r="J29" s="15"/>
    </row>
    <row r="30" spans="1:10" ht="21" customHeight="1" x14ac:dyDescent="0.25">
      <c r="A30" s="19"/>
      <c r="B30" s="20"/>
      <c r="C30" s="20"/>
      <c r="D30" s="20"/>
      <c r="E30" s="21"/>
      <c r="F30" s="22"/>
      <c r="G30" s="23"/>
      <c r="H30" s="24"/>
      <c r="I30" s="22"/>
      <c r="J30" s="22"/>
    </row>
    <row r="31" spans="1:10" s="25" customFormat="1" ht="21" customHeight="1" x14ac:dyDescent="0.25">
      <c r="B31" s="26" t="s">
        <v>663</v>
      </c>
      <c r="G31" s="27"/>
      <c r="H31" s="28"/>
    </row>
    <row r="32" spans="1:10" s="31" customFormat="1" ht="21" customHeight="1" x14ac:dyDescent="0.25">
      <c r="A32" s="29"/>
      <c r="B32" s="30" t="s">
        <v>23</v>
      </c>
      <c r="H32" s="30" t="s">
        <v>24</v>
      </c>
    </row>
    <row r="33" spans="1:10" s="31" customFormat="1" ht="21" customHeight="1" x14ac:dyDescent="0.25">
      <c r="A33" s="29"/>
      <c r="B33" s="30"/>
      <c r="H33" s="30"/>
    </row>
    <row r="39" spans="1:10" ht="21" customHeight="1" x14ac:dyDescent="0.25">
      <c r="D39" s="3" t="s">
        <v>15</v>
      </c>
      <c r="H39" s="4" t="s">
        <v>40</v>
      </c>
    </row>
    <row r="40" spans="1:10" ht="21" customHeight="1" x14ac:dyDescent="0.25">
      <c r="D40" s="6" t="s">
        <v>16</v>
      </c>
      <c r="H40" s="7" t="s">
        <v>667</v>
      </c>
    </row>
    <row r="41" spans="1:10" ht="21" customHeight="1" x14ac:dyDescent="0.25">
      <c r="H41" s="32"/>
    </row>
    <row r="42" spans="1:10" ht="21" customHeight="1" x14ac:dyDescent="0.3">
      <c r="B42" s="2" t="s">
        <v>656</v>
      </c>
      <c r="E42" s="33" t="s">
        <v>668</v>
      </c>
      <c r="H42" s="8" t="s">
        <v>664</v>
      </c>
    </row>
    <row r="43" spans="1:10" ht="21" customHeight="1" x14ac:dyDescent="0.25">
      <c r="B43" s="9"/>
      <c r="H43" s="8" t="s">
        <v>665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23</v>
      </c>
      <c r="C46" s="14"/>
      <c r="D46" s="14"/>
      <c r="E46" s="15" t="str">
        <f>VLOOKUP(B46,Goc!$A$4:$T$346,6,0)</f>
        <v>NGUYỄN THỊ BÌNH DƯƠNG</v>
      </c>
      <c r="F46" s="15" t="str">
        <f>VLOOKUP(B46,Goc!$A$4:$T$346,7,0)</f>
        <v>Nữ</v>
      </c>
      <c r="G46" s="16" t="str">
        <f>VLOOKUP(B46,Goc!$A$4:$T$346,8,0)</f>
        <v>08/06/2002</v>
      </c>
      <c r="H46" s="17" t="str">
        <f>VLOOKUP(B46,Goc!$A$4:$T$346,10,0)</f>
        <v>K43D GDMN</v>
      </c>
      <c r="I46" s="15"/>
      <c r="J46" s="15"/>
    </row>
    <row r="47" spans="1:10" s="18" customFormat="1" ht="21" customHeight="1" x14ac:dyDescent="0.25">
      <c r="A47" s="13">
        <v>2</v>
      </c>
      <c r="B47" s="14">
        <v>24</v>
      </c>
      <c r="C47" s="14"/>
      <c r="D47" s="14"/>
      <c r="E47" s="15" t="str">
        <f>VLOOKUP(B47,Goc!$A$4:$T$346,6,0)</f>
        <v>HỒ THỊ ĐIỆP</v>
      </c>
      <c r="F47" s="15" t="str">
        <f>VLOOKUP(B47,Goc!$A$4:$T$346,7,0)</f>
        <v>Nữ</v>
      </c>
      <c r="G47" s="16" t="str">
        <f>VLOOKUP(B47,Goc!$A$4:$T$346,8,0)</f>
        <v>12/06/2003</v>
      </c>
      <c r="H47" s="17" t="str">
        <f>VLOOKUP(B47,Goc!$A$4:$T$346,10,0)</f>
        <v>K43C GDMN</v>
      </c>
      <c r="I47" s="15"/>
      <c r="J47" s="15"/>
    </row>
    <row r="48" spans="1:10" s="18" customFormat="1" ht="21" customHeight="1" x14ac:dyDescent="0.25">
      <c r="A48" s="13">
        <v>3</v>
      </c>
      <c r="B48" s="14">
        <v>25</v>
      </c>
      <c r="C48" s="14"/>
      <c r="D48" s="14"/>
      <c r="E48" s="15" t="str">
        <f>VLOOKUP(B48,Goc!$A$4:$T$346,6,0)</f>
        <v>NGUYỄN HẢI ĐƯỜNG</v>
      </c>
      <c r="F48" s="15" t="str">
        <f>VLOOKUP(B48,Goc!$A$4:$T$346,7,0)</f>
        <v>Nữ</v>
      </c>
      <c r="G48" s="16" t="str">
        <f>VLOOKUP(B48,Goc!$A$4:$T$346,8,0)</f>
        <v>28/11/2003</v>
      </c>
      <c r="H48" s="17" t="str">
        <f>VLOOKUP(B48,Goc!$A$4:$T$346,10,0)</f>
        <v>K43C GDMN</v>
      </c>
      <c r="I48" s="15"/>
      <c r="J48" s="15"/>
    </row>
    <row r="49" spans="1:10" s="18" customFormat="1" ht="21" customHeight="1" x14ac:dyDescent="0.25">
      <c r="A49" s="13">
        <v>4</v>
      </c>
      <c r="B49" s="14">
        <v>26</v>
      </c>
      <c r="C49" s="14"/>
      <c r="D49" s="14"/>
      <c r="E49" s="15" t="str">
        <f>VLOOKUP(B49,Goc!$A$4:$T$346,6,0)</f>
        <v>PHẠM THỊ HƯƠNG GIANG</v>
      </c>
      <c r="F49" s="15" t="str">
        <f>VLOOKUP(B49,Goc!$A$4:$T$346,7,0)</f>
        <v>Nữ</v>
      </c>
      <c r="G49" s="16" t="str">
        <f>VLOOKUP(B49,Goc!$A$4:$T$346,8,0)</f>
        <v>19/12/2003</v>
      </c>
      <c r="H49" s="17" t="str">
        <f>VLOOKUP(B49,Goc!$A$4:$T$346,10,0)</f>
        <v>K43E GDMN</v>
      </c>
      <c r="I49" s="15"/>
      <c r="J49" s="15"/>
    </row>
    <row r="50" spans="1:10" s="18" customFormat="1" ht="21" customHeight="1" x14ac:dyDescent="0.25">
      <c r="A50" s="13">
        <v>5</v>
      </c>
      <c r="B50" s="14">
        <v>27</v>
      </c>
      <c r="C50" s="14"/>
      <c r="D50" s="14"/>
      <c r="E50" s="15" t="str">
        <f>VLOOKUP(B50,Goc!$A$4:$T$346,6,0)</f>
        <v>PHAN THỊ HƯƠNG GIANG</v>
      </c>
      <c r="F50" s="15" t="str">
        <f>VLOOKUP(B50,Goc!$A$4:$T$346,7,0)</f>
        <v>Nữ</v>
      </c>
      <c r="G50" s="16" t="str">
        <f>VLOOKUP(B50,Goc!$A$4:$T$346,8,0)</f>
        <v>27/05/2003</v>
      </c>
      <c r="H50" s="17" t="str">
        <f>VLOOKUP(B50,Goc!$A$4:$T$346,10,0)</f>
        <v>K43C GDMN</v>
      </c>
      <c r="I50" s="15"/>
      <c r="J50" s="15"/>
    </row>
    <row r="51" spans="1:10" s="18" customFormat="1" ht="21" customHeight="1" x14ac:dyDescent="0.25">
      <c r="A51" s="13">
        <v>6</v>
      </c>
      <c r="B51" s="14">
        <v>28</v>
      </c>
      <c r="C51" s="14"/>
      <c r="D51" s="14"/>
      <c r="E51" s="15" t="str">
        <f>VLOOKUP(B51,Goc!$A$4:$T$346,6,0)</f>
        <v>QUẢNG THỊ GIANG</v>
      </c>
      <c r="F51" s="15" t="str">
        <f>VLOOKUP(B51,Goc!$A$4:$T$346,7,0)</f>
        <v>Nữ</v>
      </c>
      <c r="G51" s="16" t="str">
        <f>VLOOKUP(B51,Goc!$A$4:$T$346,8,0)</f>
        <v>06/12/2003</v>
      </c>
      <c r="H51" s="17" t="str">
        <f>VLOOKUP(B51,Goc!$A$4:$T$346,10,0)</f>
        <v>K43B GDMN</v>
      </c>
      <c r="I51" s="15"/>
      <c r="J51" s="15"/>
    </row>
    <row r="52" spans="1:10" s="18" customFormat="1" ht="21" customHeight="1" x14ac:dyDescent="0.25">
      <c r="A52" s="13">
        <v>7</v>
      </c>
      <c r="B52" s="14">
        <v>29</v>
      </c>
      <c r="C52" s="14"/>
      <c r="D52" s="14"/>
      <c r="E52" s="15" t="str">
        <f>VLOOKUP(B52,Goc!$A$4:$T$346,6,0)</f>
        <v>HỒ THỊ HÀ</v>
      </c>
      <c r="F52" s="15" t="str">
        <f>VLOOKUP(B52,Goc!$A$4:$T$346,7,0)</f>
        <v>Nữ</v>
      </c>
      <c r="G52" s="16" t="str">
        <f>VLOOKUP(B52,Goc!$A$4:$T$346,8,0)</f>
        <v>14/10/2001</v>
      </c>
      <c r="H52" s="17" t="str">
        <f>VLOOKUP(B52,Goc!$A$4:$T$346,10,0)</f>
        <v>K43C GDMN</v>
      </c>
      <c r="I52" s="15"/>
      <c r="J52" s="15"/>
    </row>
    <row r="53" spans="1:10" s="18" customFormat="1" ht="21" customHeight="1" x14ac:dyDescent="0.25">
      <c r="A53" s="13">
        <v>8</v>
      </c>
      <c r="B53" s="14">
        <v>30</v>
      </c>
      <c r="C53" s="14"/>
      <c r="D53" s="14"/>
      <c r="E53" s="15" t="str">
        <f>VLOOKUP(B53,Goc!$A$4:$T$346,6,0)</f>
        <v>HỒ THỊ THÚY HÀ</v>
      </c>
      <c r="F53" s="15" t="str">
        <f>VLOOKUP(B53,Goc!$A$4:$T$346,7,0)</f>
        <v>Nữ</v>
      </c>
      <c r="G53" s="16" t="str">
        <f>VLOOKUP(B53,Goc!$A$4:$T$346,8,0)</f>
        <v>30/09/2003</v>
      </c>
      <c r="H53" s="17" t="str">
        <f>VLOOKUP(B53,Goc!$A$4:$T$346,10,0)</f>
        <v>K43C GDMN</v>
      </c>
      <c r="I53" s="15"/>
      <c r="J53" s="15"/>
    </row>
    <row r="54" spans="1:10" s="18" customFormat="1" ht="21" customHeight="1" x14ac:dyDescent="0.25">
      <c r="A54" s="13">
        <v>9</v>
      </c>
      <c r="B54" s="14">
        <v>31</v>
      </c>
      <c r="C54" s="14"/>
      <c r="D54" s="14"/>
      <c r="E54" s="15" t="str">
        <f>VLOOKUP(B54,Goc!$A$4:$T$346,6,0)</f>
        <v>PHẠM THU HÀ</v>
      </c>
      <c r="F54" s="15" t="str">
        <f>VLOOKUP(B54,Goc!$A$4:$T$346,7,0)</f>
        <v>Nữ</v>
      </c>
      <c r="G54" s="16" t="str">
        <f>VLOOKUP(B54,Goc!$A$4:$T$346,8,0)</f>
        <v>01/08/2003</v>
      </c>
      <c r="H54" s="17" t="str">
        <f>VLOOKUP(B54,Goc!$A$4:$T$346,10,0)</f>
        <v>K43D GDMN</v>
      </c>
      <c r="I54" s="15"/>
      <c r="J54" s="15"/>
    </row>
    <row r="55" spans="1:10" s="18" customFormat="1" ht="21" customHeight="1" x14ac:dyDescent="0.25">
      <c r="A55" s="13">
        <v>10</v>
      </c>
      <c r="B55" s="14">
        <v>32</v>
      </c>
      <c r="C55" s="14"/>
      <c r="D55" s="14"/>
      <c r="E55" s="15" t="str">
        <f>VLOOKUP(B55,Goc!$A$4:$T$346,6,0)</f>
        <v>NGUYỄN THỊ HẠNH</v>
      </c>
      <c r="F55" s="15" t="str">
        <f>VLOOKUP(B55,Goc!$A$4:$T$346,7,0)</f>
        <v>Nữ</v>
      </c>
      <c r="G55" s="16" t="str">
        <f>VLOOKUP(B55,Goc!$A$4:$T$346,8,0)</f>
        <v>20/11/1997</v>
      </c>
      <c r="H55" s="17" t="str">
        <f>VLOOKUP(B55,Goc!$A$4:$T$346,10,0)</f>
        <v>K43C GDMN</v>
      </c>
      <c r="I55" s="15"/>
      <c r="J55" s="15"/>
    </row>
    <row r="56" spans="1:10" s="18" customFormat="1" ht="21" customHeight="1" x14ac:dyDescent="0.25">
      <c r="A56" s="13">
        <v>11</v>
      </c>
      <c r="B56" s="14">
        <v>33</v>
      </c>
      <c r="C56" s="14"/>
      <c r="D56" s="14"/>
      <c r="E56" s="15" t="str">
        <f>VLOOKUP(B56,Goc!$A$4:$T$346,6,0)</f>
        <v>NGUYỄN THỊ HẢO</v>
      </c>
      <c r="F56" s="15" t="str">
        <f>VLOOKUP(B56,Goc!$A$4:$T$346,7,0)</f>
        <v>Nữ</v>
      </c>
      <c r="G56" s="16" t="str">
        <f>VLOOKUP(B56,Goc!$A$4:$T$346,8,0)</f>
        <v>27/10/2003</v>
      </c>
      <c r="H56" s="17" t="str">
        <f>VLOOKUP(B56,Goc!$A$4:$T$346,10,0)</f>
        <v>K43A GDMN</v>
      </c>
      <c r="I56" s="15"/>
      <c r="J56" s="15"/>
    </row>
    <row r="57" spans="1:10" s="18" customFormat="1" ht="21" customHeight="1" x14ac:dyDescent="0.25">
      <c r="A57" s="13">
        <v>12</v>
      </c>
      <c r="B57" s="14">
        <v>34</v>
      </c>
      <c r="C57" s="14"/>
      <c r="D57" s="14"/>
      <c r="E57" s="15" t="str">
        <f>VLOOKUP(B57,Goc!$A$4:$T$346,6,0)</f>
        <v>NGUYỄN THỊ MINH HẰNG</v>
      </c>
      <c r="F57" s="15" t="str">
        <f>VLOOKUP(B57,Goc!$A$4:$T$346,7,0)</f>
        <v>Nữ</v>
      </c>
      <c r="G57" s="16" t="str">
        <f>VLOOKUP(B57,Goc!$A$4:$T$346,8,0)</f>
        <v>16/11/2002</v>
      </c>
      <c r="H57" s="17" t="str">
        <f>VLOOKUP(B57,Goc!$A$4:$T$346,10,0)</f>
        <v>K43E GDMN</v>
      </c>
      <c r="I57" s="15"/>
      <c r="J57" s="15"/>
    </row>
    <row r="58" spans="1:10" s="18" customFormat="1" ht="21" customHeight="1" x14ac:dyDescent="0.25">
      <c r="A58" s="13">
        <v>13</v>
      </c>
      <c r="B58" s="14">
        <v>35</v>
      </c>
      <c r="C58" s="14"/>
      <c r="D58" s="14"/>
      <c r="E58" s="15" t="str">
        <f>VLOOKUP(B58,Goc!$A$4:$T$346,6,0)</f>
        <v>TRẦN THỊ THÚY HẰNG</v>
      </c>
      <c r="F58" s="15" t="str">
        <f>VLOOKUP(B58,Goc!$A$4:$T$346,7,0)</f>
        <v>Nữ</v>
      </c>
      <c r="G58" s="16" t="str">
        <f>VLOOKUP(B58,Goc!$A$4:$T$346,8,0)</f>
        <v>25/01/2003</v>
      </c>
      <c r="H58" s="17" t="str">
        <f>VLOOKUP(B58,Goc!$A$4:$T$346,10,0)</f>
        <v>K43D GDMN</v>
      </c>
      <c r="I58" s="15"/>
      <c r="J58" s="15"/>
    </row>
    <row r="59" spans="1:10" s="18" customFormat="1" ht="21" customHeight="1" x14ac:dyDescent="0.25">
      <c r="A59" s="13">
        <v>14</v>
      </c>
      <c r="B59" s="14">
        <v>36</v>
      </c>
      <c r="C59" s="14"/>
      <c r="D59" s="14"/>
      <c r="E59" s="15" t="str">
        <f>VLOOKUP(B59,Goc!$A$4:$T$346,6,0)</f>
        <v>TRẦN THÚY HẰNG</v>
      </c>
      <c r="F59" s="15" t="str">
        <f>VLOOKUP(B59,Goc!$A$4:$T$346,7,0)</f>
        <v>Nữ</v>
      </c>
      <c r="G59" s="16" t="str">
        <f>VLOOKUP(B59,Goc!$A$4:$T$346,8,0)</f>
        <v>22/12/2003</v>
      </c>
      <c r="H59" s="17" t="str">
        <f>VLOOKUP(B59,Goc!$A$4:$T$346,10,0)</f>
        <v>K43A GDMN</v>
      </c>
      <c r="I59" s="15"/>
      <c r="J59" s="15"/>
    </row>
    <row r="60" spans="1:10" s="18" customFormat="1" ht="21" customHeight="1" x14ac:dyDescent="0.25">
      <c r="A60" s="13">
        <v>15</v>
      </c>
      <c r="B60" s="14">
        <v>37</v>
      </c>
      <c r="C60" s="14"/>
      <c r="D60" s="14"/>
      <c r="E60" s="15" t="str">
        <f>VLOOKUP(B60,Goc!$A$4:$T$346,6,0)</f>
        <v>VI THỊ THU HẰNG</v>
      </c>
      <c r="F60" s="15" t="str">
        <f>VLOOKUP(B60,Goc!$A$4:$T$346,7,0)</f>
        <v>Nữ</v>
      </c>
      <c r="G60" s="16" t="str">
        <f>VLOOKUP(B60,Goc!$A$4:$T$346,8,0)</f>
        <v>19/03/2000</v>
      </c>
      <c r="H60" s="17" t="str">
        <f>VLOOKUP(B60,Goc!$A$4:$T$346,10,0)</f>
        <v>K43E GDMN</v>
      </c>
      <c r="I60" s="15"/>
      <c r="J60" s="15"/>
    </row>
    <row r="61" spans="1:10" s="18" customFormat="1" ht="21" customHeight="1" x14ac:dyDescent="0.25">
      <c r="A61" s="13">
        <v>16</v>
      </c>
      <c r="B61" s="14">
        <v>38</v>
      </c>
      <c r="C61" s="14"/>
      <c r="D61" s="14"/>
      <c r="E61" s="15" t="str">
        <f>VLOOKUP(B61,Goc!$A$4:$T$346,6,0)</f>
        <v>LÊ THỊ THU HIỀN</v>
      </c>
      <c r="F61" s="15" t="str">
        <f>VLOOKUP(B61,Goc!$A$4:$T$346,7,0)</f>
        <v>Nữ</v>
      </c>
      <c r="G61" s="16" t="str">
        <f>VLOOKUP(B61,Goc!$A$4:$T$346,8,0)</f>
        <v>11/04/2003</v>
      </c>
      <c r="H61" s="17" t="str">
        <f>VLOOKUP(B61,Goc!$A$4:$T$346,10,0)</f>
        <v>K43B GDMN</v>
      </c>
      <c r="I61" s="15"/>
      <c r="J61" s="15"/>
    </row>
    <row r="62" spans="1:10" s="18" customFormat="1" ht="21" customHeight="1" x14ac:dyDescent="0.25">
      <c r="A62" s="13">
        <v>17</v>
      </c>
      <c r="B62" s="14">
        <v>39</v>
      </c>
      <c r="C62" s="14"/>
      <c r="D62" s="14"/>
      <c r="E62" s="15" t="str">
        <f>VLOOKUP(B62,Goc!$A$4:$T$346,6,0)</f>
        <v>LƯU PHAN KHÁNH HIỀN</v>
      </c>
      <c r="F62" s="15" t="str">
        <f>VLOOKUP(B62,Goc!$A$4:$T$346,7,0)</f>
        <v>Nữ</v>
      </c>
      <c r="G62" s="16" t="str">
        <f>VLOOKUP(B62,Goc!$A$4:$T$346,8,0)</f>
        <v>23/07/2003</v>
      </c>
      <c r="H62" s="17" t="str">
        <f>VLOOKUP(B62,Goc!$A$4:$T$346,10,0)</f>
        <v>K43B GDMN</v>
      </c>
      <c r="I62" s="15"/>
      <c r="J62" s="15"/>
    </row>
    <row r="63" spans="1:10" s="18" customFormat="1" ht="21" customHeight="1" x14ac:dyDescent="0.25">
      <c r="A63" s="13">
        <v>18</v>
      </c>
      <c r="B63" s="14">
        <v>40</v>
      </c>
      <c r="C63" s="14"/>
      <c r="D63" s="14"/>
      <c r="E63" s="15" t="str">
        <f>VLOOKUP(B63,Goc!$A$4:$T$346,6,0)</f>
        <v>NGUYỄN THỊ THU HIỀN</v>
      </c>
      <c r="F63" s="15" t="str">
        <f>VLOOKUP(B63,Goc!$A$4:$T$346,7,0)</f>
        <v>Nữ</v>
      </c>
      <c r="G63" s="16" t="str">
        <f>VLOOKUP(B63,Goc!$A$4:$T$346,8,0)</f>
        <v>23/05/2000</v>
      </c>
      <c r="H63" s="17" t="str">
        <f>VLOOKUP(B63,Goc!$A$4:$T$346,10,0)</f>
        <v>K43B GDMN</v>
      </c>
      <c r="I63" s="15"/>
      <c r="J63" s="15"/>
    </row>
    <row r="64" spans="1:10" s="18" customFormat="1" ht="21" customHeight="1" x14ac:dyDescent="0.25">
      <c r="A64" s="13">
        <v>19</v>
      </c>
      <c r="B64" s="14">
        <v>41</v>
      </c>
      <c r="C64" s="14"/>
      <c r="D64" s="14"/>
      <c r="E64" s="15" t="str">
        <f>VLOOKUP(B64,Goc!$A$4:$T$346,6,0)</f>
        <v>TẠ THỊ THẢO HIỀN</v>
      </c>
      <c r="F64" s="15" t="str">
        <f>VLOOKUP(B64,Goc!$A$4:$T$346,7,0)</f>
        <v>Nữ</v>
      </c>
      <c r="G64" s="16" t="str">
        <f>VLOOKUP(B64,Goc!$A$4:$T$346,8,0)</f>
        <v>26/11/2003</v>
      </c>
      <c r="H64" s="17" t="str">
        <f>VLOOKUP(B64,Goc!$A$4:$T$346,10,0)</f>
        <v>K43E GDMN</v>
      </c>
      <c r="I64" s="15"/>
      <c r="J64" s="15"/>
    </row>
    <row r="65" spans="1:10" s="18" customFormat="1" ht="21" customHeight="1" x14ac:dyDescent="0.25">
      <c r="A65" s="13">
        <v>20</v>
      </c>
      <c r="B65" s="14">
        <v>42</v>
      </c>
      <c r="C65" s="14"/>
      <c r="D65" s="14"/>
      <c r="E65" s="15" t="str">
        <f>VLOOKUP(B65,Goc!$A$4:$T$346,6,0)</f>
        <v>DƯƠNG THỊ HOA</v>
      </c>
      <c r="F65" s="15" t="str">
        <f>VLOOKUP(B65,Goc!$A$4:$T$346,7,0)</f>
        <v>Nữ</v>
      </c>
      <c r="G65" s="16" t="str">
        <f>VLOOKUP(B65,Goc!$A$4:$T$346,8,0)</f>
        <v>28/02/2002</v>
      </c>
      <c r="H65" s="17" t="str">
        <f>VLOOKUP(B65,Goc!$A$4:$T$346,10,0)</f>
        <v>K43C GDMN</v>
      </c>
      <c r="I65" s="15"/>
      <c r="J65" s="15"/>
    </row>
    <row r="66" spans="1:10" s="18" customFormat="1" ht="21" customHeight="1" x14ac:dyDescent="0.25">
      <c r="A66" s="13">
        <v>21</v>
      </c>
      <c r="B66" s="14">
        <v>43</v>
      </c>
      <c r="C66" s="14"/>
      <c r="D66" s="14"/>
      <c r="E66" s="15" t="str">
        <f>VLOOKUP(B66,Goc!$A$4:$T$346,6,0)</f>
        <v>LÊ THỊ HOA</v>
      </c>
      <c r="F66" s="15" t="str">
        <f>VLOOKUP(B66,Goc!$A$4:$T$346,7,0)</f>
        <v>Nữ</v>
      </c>
      <c r="G66" s="16" t="str">
        <f>VLOOKUP(B66,Goc!$A$4:$T$346,8,0)</f>
        <v>05/08/2003</v>
      </c>
      <c r="H66" s="17" t="str">
        <f>VLOOKUP(B66,Goc!$A$4:$T$346,10,0)</f>
        <v>K43C GDMN</v>
      </c>
      <c r="I66" s="15"/>
      <c r="J66" s="15"/>
    </row>
    <row r="67" spans="1:10" s="18" customFormat="1" ht="21" customHeight="1" x14ac:dyDescent="0.25">
      <c r="A67" s="13">
        <v>22</v>
      </c>
      <c r="B67" s="14">
        <v>44</v>
      </c>
      <c r="C67" s="14"/>
      <c r="D67" s="14"/>
      <c r="E67" s="15" t="str">
        <f>VLOOKUP(B67,Goc!$A$4:$T$346,6,0)</f>
        <v>LÊ THỊ HOA</v>
      </c>
      <c r="F67" s="15" t="str">
        <f>VLOOKUP(B67,Goc!$A$4:$T$346,7,0)</f>
        <v>Nữ</v>
      </c>
      <c r="G67" s="16" t="str">
        <f>VLOOKUP(B67,Goc!$A$4:$T$346,8,0)</f>
        <v>08/07/2002</v>
      </c>
      <c r="H67" s="17" t="str">
        <f>VLOOKUP(B67,Goc!$A$4:$T$346,10,0)</f>
        <v>K43C GDMN</v>
      </c>
      <c r="I67" s="15"/>
      <c r="J67" s="15"/>
    </row>
    <row r="68" spans="1:10" ht="21" customHeight="1" x14ac:dyDescent="0.25">
      <c r="A68" s="19"/>
      <c r="B68" s="20"/>
      <c r="C68" s="20"/>
      <c r="D68" s="20"/>
      <c r="E68" s="21"/>
      <c r="F68" s="22"/>
      <c r="G68" s="23"/>
      <c r="H68" s="24"/>
      <c r="I68" s="22"/>
      <c r="J68" s="22"/>
    </row>
    <row r="69" spans="1:10" s="25" customFormat="1" ht="21" customHeight="1" x14ac:dyDescent="0.25">
      <c r="B69" s="26" t="s">
        <v>663</v>
      </c>
      <c r="G69" s="27"/>
      <c r="H69" s="28"/>
    </row>
    <row r="70" spans="1:10" s="31" customFormat="1" ht="21" customHeight="1" x14ac:dyDescent="0.25">
      <c r="A70" s="29"/>
      <c r="B70" s="30" t="s">
        <v>23</v>
      </c>
      <c r="H70" s="30" t="s">
        <v>24</v>
      </c>
    </row>
    <row r="71" spans="1:10" s="31" customFormat="1" ht="21" customHeight="1" x14ac:dyDescent="0.25">
      <c r="A71" s="29"/>
      <c r="B71" s="30"/>
      <c r="H71" s="30"/>
    </row>
    <row r="77" spans="1:10" ht="21" customHeight="1" x14ac:dyDescent="0.25">
      <c r="D77" s="3" t="s">
        <v>15</v>
      </c>
      <c r="H77" s="4" t="s">
        <v>40</v>
      </c>
    </row>
    <row r="78" spans="1:10" ht="21" customHeight="1" x14ac:dyDescent="0.25">
      <c r="D78" s="6" t="s">
        <v>16</v>
      </c>
      <c r="H78" s="7" t="s">
        <v>667</v>
      </c>
    </row>
    <row r="79" spans="1:10" ht="21" customHeight="1" x14ac:dyDescent="0.25">
      <c r="H79" s="32"/>
    </row>
    <row r="80" spans="1:10" ht="21" customHeight="1" x14ac:dyDescent="0.3">
      <c r="B80" s="2" t="s">
        <v>657</v>
      </c>
      <c r="E80" s="33" t="s">
        <v>669</v>
      </c>
      <c r="H80" s="8" t="s">
        <v>664</v>
      </c>
    </row>
    <row r="81" spans="1:10" ht="21" customHeight="1" x14ac:dyDescent="0.25">
      <c r="B81" s="9"/>
      <c r="H81" s="8" t="s">
        <v>665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45</v>
      </c>
      <c r="C84" s="14"/>
      <c r="D84" s="14"/>
      <c r="E84" s="15" t="str">
        <f>VLOOKUP(B84,Goc!$A$4:$T$346,6,0)</f>
        <v>MÙA Y HOA</v>
      </c>
      <c r="F84" s="15" t="str">
        <f>VLOOKUP(B84,Goc!$A$4:$T$346,7,0)</f>
        <v>Nữ</v>
      </c>
      <c r="G84" s="16" t="str">
        <f>VLOOKUP(B84,Goc!$A$4:$T$346,8,0)</f>
        <v>30/06/2003</v>
      </c>
      <c r="H84" s="17" t="str">
        <f>VLOOKUP(B84,Goc!$A$4:$T$346,10,0)</f>
        <v>K43B GDMN</v>
      </c>
      <c r="I84" s="15"/>
      <c r="J84" s="15"/>
    </row>
    <row r="85" spans="1:10" s="18" customFormat="1" ht="21" customHeight="1" x14ac:dyDescent="0.25">
      <c r="A85" s="13">
        <v>2</v>
      </c>
      <c r="B85" s="14">
        <v>46</v>
      </c>
      <c r="C85" s="14"/>
      <c r="D85" s="14"/>
      <c r="E85" s="15" t="str">
        <f>VLOOKUP(B85,Goc!$A$4:$T$346,6,0)</f>
        <v>NGUYỄN THỊ HOA</v>
      </c>
      <c r="F85" s="15" t="str">
        <f>VLOOKUP(B85,Goc!$A$4:$T$346,7,0)</f>
        <v>Nữ</v>
      </c>
      <c r="G85" s="16" t="str">
        <f>VLOOKUP(B85,Goc!$A$4:$T$346,8,0)</f>
        <v>01/02/2003</v>
      </c>
      <c r="H85" s="17" t="str">
        <f>VLOOKUP(B85,Goc!$A$4:$T$346,10,0)</f>
        <v>K43D GDMN</v>
      </c>
      <c r="I85" s="15"/>
      <c r="J85" s="15"/>
    </row>
    <row r="86" spans="1:10" s="18" customFormat="1" ht="21" customHeight="1" x14ac:dyDescent="0.25">
      <c r="A86" s="13">
        <v>3</v>
      </c>
      <c r="B86" s="14">
        <v>47</v>
      </c>
      <c r="C86" s="14"/>
      <c r="D86" s="14"/>
      <c r="E86" s="15" t="str">
        <f>VLOOKUP(B86,Goc!$A$4:$T$346,6,0)</f>
        <v>HOÀNG THỊ HÒA</v>
      </c>
      <c r="F86" s="15" t="str">
        <f>VLOOKUP(B86,Goc!$A$4:$T$346,7,0)</f>
        <v>Nữ</v>
      </c>
      <c r="G86" s="16" t="str">
        <f>VLOOKUP(B86,Goc!$A$4:$T$346,8,0)</f>
        <v>12/01/2003</v>
      </c>
      <c r="H86" s="17" t="str">
        <f>VLOOKUP(B86,Goc!$A$4:$T$346,10,0)</f>
        <v>K43E GDMN</v>
      </c>
      <c r="I86" s="15"/>
      <c r="J86" s="15"/>
    </row>
    <row r="87" spans="1:10" s="18" customFormat="1" ht="21" customHeight="1" x14ac:dyDescent="0.25">
      <c r="A87" s="13">
        <v>4</v>
      </c>
      <c r="B87" s="14">
        <v>48</v>
      </c>
      <c r="C87" s="14"/>
      <c r="D87" s="14"/>
      <c r="E87" s="15" t="str">
        <f>VLOOKUP(B87,Goc!$A$4:$T$346,6,0)</f>
        <v>NGUYỄN THỊ HÒA</v>
      </c>
      <c r="F87" s="15" t="str">
        <f>VLOOKUP(B87,Goc!$A$4:$T$346,7,0)</f>
        <v>Nữ</v>
      </c>
      <c r="G87" s="16" t="str">
        <f>VLOOKUP(B87,Goc!$A$4:$T$346,8,0)</f>
        <v>04/06/1993</v>
      </c>
      <c r="H87" s="17" t="str">
        <f>VLOOKUP(B87,Goc!$A$4:$T$346,10,0)</f>
        <v>K43C GDMN</v>
      </c>
      <c r="I87" s="15"/>
      <c r="J87" s="15"/>
    </row>
    <row r="88" spans="1:10" s="18" customFormat="1" ht="21" customHeight="1" x14ac:dyDescent="0.25">
      <c r="A88" s="13">
        <v>5</v>
      </c>
      <c r="B88" s="14">
        <v>49</v>
      </c>
      <c r="C88" s="14"/>
      <c r="D88" s="14"/>
      <c r="E88" s="15" t="str">
        <f>VLOOKUP(B88,Goc!$A$4:$T$346,6,0)</f>
        <v>VĂN THỊ HÒA</v>
      </c>
      <c r="F88" s="15" t="str">
        <f>VLOOKUP(B88,Goc!$A$4:$T$346,7,0)</f>
        <v>Nữ</v>
      </c>
      <c r="G88" s="16" t="str">
        <f>VLOOKUP(B88,Goc!$A$4:$T$346,8,0)</f>
        <v>28/02/2003</v>
      </c>
      <c r="H88" s="17" t="str">
        <f>VLOOKUP(B88,Goc!$A$4:$T$346,10,0)</f>
        <v>K43C GDMN</v>
      </c>
      <c r="I88" s="15"/>
      <c r="J88" s="15"/>
    </row>
    <row r="89" spans="1:10" s="18" customFormat="1" ht="21" customHeight="1" x14ac:dyDescent="0.25">
      <c r="A89" s="13">
        <v>6</v>
      </c>
      <c r="B89" s="14">
        <v>50</v>
      </c>
      <c r="C89" s="14"/>
      <c r="D89" s="14"/>
      <c r="E89" s="15" t="str">
        <f>VLOOKUP(B89,Goc!$A$4:$T$346,6,0)</f>
        <v>HỒ THỊ PHƯƠNG HỒNG</v>
      </c>
      <c r="F89" s="15" t="str">
        <f>VLOOKUP(B89,Goc!$A$4:$T$346,7,0)</f>
        <v>Nữ</v>
      </c>
      <c r="G89" s="16" t="str">
        <f>VLOOKUP(B89,Goc!$A$4:$T$346,8,0)</f>
        <v>05/09/2003</v>
      </c>
      <c r="H89" s="17" t="str">
        <f>VLOOKUP(B89,Goc!$A$4:$T$346,10,0)</f>
        <v>K43B GDMN</v>
      </c>
      <c r="I89" s="15"/>
      <c r="J89" s="15"/>
    </row>
    <row r="90" spans="1:10" s="18" customFormat="1" ht="21" customHeight="1" x14ac:dyDescent="0.25">
      <c r="A90" s="13">
        <v>7</v>
      </c>
      <c r="B90" s="14">
        <v>51</v>
      </c>
      <c r="C90" s="14"/>
      <c r="D90" s="14"/>
      <c r="E90" s="15" t="str">
        <f>VLOOKUP(B90,Goc!$A$4:$T$346,6,0)</f>
        <v>NGUYỄN THỊ HỒNG</v>
      </c>
      <c r="F90" s="15" t="str">
        <f>VLOOKUP(B90,Goc!$A$4:$T$346,7,0)</f>
        <v>Nữ</v>
      </c>
      <c r="G90" s="16" t="str">
        <f>VLOOKUP(B90,Goc!$A$4:$T$346,8,0)</f>
        <v>14/08/2002</v>
      </c>
      <c r="H90" s="17" t="str">
        <f>VLOOKUP(B90,Goc!$A$4:$T$346,10,0)</f>
        <v>K43D GDMN</v>
      </c>
      <c r="I90" s="15"/>
      <c r="J90" s="15"/>
    </row>
    <row r="91" spans="1:10" s="18" customFormat="1" ht="21" customHeight="1" x14ac:dyDescent="0.25">
      <c r="A91" s="13">
        <v>8</v>
      </c>
      <c r="B91" s="14">
        <v>52</v>
      </c>
      <c r="C91" s="14"/>
      <c r="D91" s="14"/>
      <c r="E91" s="15" t="str">
        <f>VLOOKUP(B91,Goc!$A$4:$T$346,6,0)</f>
        <v>NGUYỄN THỊ HỒNG</v>
      </c>
      <c r="F91" s="15" t="str">
        <f>VLOOKUP(B91,Goc!$A$4:$T$346,7,0)</f>
        <v>Nữ</v>
      </c>
      <c r="G91" s="16" t="str">
        <f>VLOOKUP(B91,Goc!$A$4:$T$346,8,0)</f>
        <v>17/06/1988</v>
      </c>
      <c r="H91" s="17" t="str">
        <f>VLOOKUP(B91,Goc!$A$4:$T$346,10,0)</f>
        <v>K43E GDMN</v>
      </c>
      <c r="I91" s="15"/>
      <c r="J91" s="15"/>
    </row>
    <row r="92" spans="1:10" s="18" customFormat="1" ht="21" customHeight="1" x14ac:dyDescent="0.25">
      <c r="A92" s="13">
        <v>9</v>
      </c>
      <c r="B92" s="14">
        <v>53</v>
      </c>
      <c r="C92" s="14"/>
      <c r="D92" s="14"/>
      <c r="E92" s="15" t="str">
        <f>VLOOKUP(B92,Goc!$A$4:$T$346,6,0)</f>
        <v>CAO THỊ HUYỀN</v>
      </c>
      <c r="F92" s="15" t="str">
        <f>VLOOKUP(B92,Goc!$A$4:$T$346,7,0)</f>
        <v>Nữ</v>
      </c>
      <c r="G92" s="16" t="str">
        <f>VLOOKUP(B92,Goc!$A$4:$T$346,8,0)</f>
        <v>02/12/2003</v>
      </c>
      <c r="H92" s="17" t="str">
        <f>VLOOKUP(B92,Goc!$A$4:$T$346,10,0)</f>
        <v>K43D GDMN</v>
      </c>
      <c r="I92" s="15"/>
      <c r="J92" s="15"/>
    </row>
    <row r="93" spans="1:10" s="18" customFormat="1" ht="21" customHeight="1" x14ac:dyDescent="0.25">
      <c r="A93" s="13">
        <v>10</v>
      </c>
      <c r="B93" s="14">
        <v>54</v>
      </c>
      <c r="C93" s="14"/>
      <c r="D93" s="14"/>
      <c r="E93" s="15" t="str">
        <f>VLOOKUP(B93,Goc!$A$4:$T$346,6,0)</f>
        <v>HÀ THỊ THANH HUYỀN</v>
      </c>
      <c r="F93" s="15" t="str">
        <f>VLOOKUP(B93,Goc!$A$4:$T$346,7,0)</f>
        <v>Nữ</v>
      </c>
      <c r="G93" s="16" t="str">
        <f>VLOOKUP(B93,Goc!$A$4:$T$346,8,0)</f>
        <v>04/10/2001</v>
      </c>
      <c r="H93" s="17" t="str">
        <f>VLOOKUP(B93,Goc!$A$4:$T$346,10,0)</f>
        <v>K43B GDMN</v>
      </c>
      <c r="I93" s="15"/>
      <c r="J93" s="15"/>
    </row>
    <row r="94" spans="1:10" s="18" customFormat="1" ht="21" customHeight="1" x14ac:dyDescent="0.25">
      <c r="A94" s="13">
        <v>11</v>
      </c>
      <c r="B94" s="14">
        <v>55</v>
      </c>
      <c r="C94" s="14"/>
      <c r="D94" s="14"/>
      <c r="E94" s="15" t="str">
        <f>VLOOKUP(B94,Goc!$A$4:$T$346,6,0)</f>
        <v>VÕ THỊ HUYỀN</v>
      </c>
      <c r="F94" s="15" t="str">
        <f>VLOOKUP(B94,Goc!$A$4:$T$346,7,0)</f>
        <v>Nữ</v>
      </c>
      <c r="G94" s="16" t="str">
        <f>VLOOKUP(B94,Goc!$A$4:$T$346,8,0)</f>
        <v>28/06/2003</v>
      </c>
      <c r="H94" s="17" t="str">
        <f>VLOOKUP(B94,Goc!$A$4:$T$346,10,0)</f>
        <v>K43E GDMN</v>
      </c>
      <c r="I94" s="15"/>
      <c r="J94" s="15"/>
    </row>
    <row r="95" spans="1:10" s="18" customFormat="1" ht="21" customHeight="1" x14ac:dyDescent="0.25">
      <c r="A95" s="13">
        <v>12</v>
      </c>
      <c r="B95" s="14">
        <v>56</v>
      </c>
      <c r="C95" s="14"/>
      <c r="D95" s="14"/>
      <c r="E95" s="15" t="str">
        <f>VLOOKUP(B95,Goc!$A$4:$T$346,6,0)</f>
        <v>VŨ KHÁNH HUYỀN</v>
      </c>
      <c r="F95" s="15" t="str">
        <f>VLOOKUP(B95,Goc!$A$4:$T$346,7,0)</f>
        <v>Nữ</v>
      </c>
      <c r="G95" s="16" t="str">
        <f>VLOOKUP(B95,Goc!$A$4:$T$346,8,0)</f>
        <v>11/06/2003</v>
      </c>
      <c r="H95" s="17" t="str">
        <f>VLOOKUP(B95,Goc!$A$4:$T$346,10,0)</f>
        <v>K43A GDMN</v>
      </c>
      <c r="I95" s="15"/>
      <c r="J95" s="15"/>
    </row>
    <row r="96" spans="1:10" s="18" customFormat="1" ht="21" customHeight="1" x14ac:dyDescent="0.25">
      <c r="A96" s="13">
        <v>13</v>
      </c>
      <c r="B96" s="14">
        <v>57</v>
      </c>
      <c r="C96" s="14"/>
      <c r="D96" s="14"/>
      <c r="E96" s="15" t="str">
        <f>VLOOKUP(B96,Goc!$A$4:$T$346,6,0)</f>
        <v>TỪ THỊ DẠ HƯƠNG</v>
      </c>
      <c r="F96" s="15" t="str">
        <f>VLOOKUP(B96,Goc!$A$4:$T$346,7,0)</f>
        <v>Nữ</v>
      </c>
      <c r="G96" s="16" t="str">
        <f>VLOOKUP(B96,Goc!$A$4:$T$346,8,0)</f>
        <v>02/04/2002</v>
      </c>
      <c r="H96" s="17" t="str">
        <f>VLOOKUP(B96,Goc!$A$4:$T$346,10,0)</f>
        <v>K43B GDMN</v>
      </c>
      <c r="I96" s="15"/>
      <c r="J96" s="15"/>
    </row>
    <row r="97" spans="1:10" s="18" customFormat="1" ht="21" customHeight="1" x14ac:dyDescent="0.25">
      <c r="A97" s="13">
        <v>14</v>
      </c>
      <c r="B97" s="14">
        <v>58</v>
      </c>
      <c r="C97" s="14"/>
      <c r="D97" s="14"/>
      <c r="E97" s="15" t="str">
        <f>VLOOKUP(B97,Goc!$A$4:$T$346,6,0)</f>
        <v>VÕ THỊ LAN HƯƠNG</v>
      </c>
      <c r="F97" s="15" t="str">
        <f>VLOOKUP(B97,Goc!$A$4:$T$346,7,0)</f>
        <v>Nữ</v>
      </c>
      <c r="G97" s="16" t="str">
        <f>VLOOKUP(B97,Goc!$A$4:$T$346,8,0)</f>
        <v>27/10/2003</v>
      </c>
      <c r="H97" s="17" t="str">
        <f>VLOOKUP(B97,Goc!$A$4:$T$346,10,0)</f>
        <v>K43D GDMN</v>
      </c>
      <c r="I97" s="15"/>
      <c r="J97" s="15"/>
    </row>
    <row r="98" spans="1:10" s="18" customFormat="1" ht="21" customHeight="1" x14ac:dyDescent="0.25">
      <c r="A98" s="13">
        <v>15</v>
      </c>
      <c r="B98" s="14">
        <v>59</v>
      </c>
      <c r="C98" s="14"/>
      <c r="D98" s="14"/>
      <c r="E98" s="15" t="str">
        <f>VLOOKUP(B98,Goc!$A$4:$T$346,6,0)</f>
        <v>LÊ THỊ HƯỜNG</v>
      </c>
      <c r="F98" s="15" t="str">
        <f>VLOOKUP(B98,Goc!$A$4:$T$346,7,0)</f>
        <v>Nữ</v>
      </c>
      <c r="G98" s="16" t="str">
        <f>VLOOKUP(B98,Goc!$A$4:$T$346,8,0)</f>
        <v>05/01/2000</v>
      </c>
      <c r="H98" s="17" t="str">
        <f>VLOOKUP(B98,Goc!$A$4:$T$346,10,0)</f>
        <v>K43A GDMN</v>
      </c>
      <c r="I98" s="15"/>
      <c r="J98" s="15"/>
    </row>
    <row r="99" spans="1:10" s="18" customFormat="1" ht="21" customHeight="1" x14ac:dyDescent="0.25">
      <c r="A99" s="13">
        <v>16</v>
      </c>
      <c r="B99" s="14">
        <v>60</v>
      </c>
      <c r="C99" s="14"/>
      <c r="D99" s="14"/>
      <c r="E99" s="15" t="str">
        <f>VLOOKUP(B99,Goc!$A$4:$T$346,6,0)</f>
        <v>TĂNG THỊ HƯỜNG</v>
      </c>
      <c r="F99" s="15" t="str">
        <f>VLOOKUP(B99,Goc!$A$4:$T$346,7,0)</f>
        <v>Nữ</v>
      </c>
      <c r="G99" s="16" t="str">
        <f>VLOOKUP(B99,Goc!$A$4:$T$346,8,0)</f>
        <v>09/02/2003</v>
      </c>
      <c r="H99" s="17" t="str">
        <f>VLOOKUP(B99,Goc!$A$4:$T$346,10,0)</f>
        <v>K43D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61</v>
      </c>
      <c r="C100" s="14"/>
      <c r="D100" s="14"/>
      <c r="E100" s="15" t="str">
        <f>VLOOKUP(B100,Goc!$A$4:$T$346,6,0)</f>
        <v>ĐINH THỊ LÀI</v>
      </c>
      <c r="F100" s="15" t="str">
        <f>VLOOKUP(B100,Goc!$A$4:$T$346,7,0)</f>
        <v>Nữ</v>
      </c>
      <c r="G100" s="16" t="str">
        <f>VLOOKUP(B100,Goc!$A$4:$T$346,8,0)</f>
        <v>02/09/2000</v>
      </c>
      <c r="H100" s="17" t="str">
        <f>VLOOKUP(B100,Goc!$A$4:$T$346,10,0)</f>
        <v>K43E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62</v>
      </c>
      <c r="C101" s="14"/>
      <c r="D101" s="14"/>
      <c r="E101" s="15" t="str">
        <f>VLOOKUP(B101,Goc!$A$4:$T$346,6,0)</f>
        <v>NGÔ THỊ LÀNH</v>
      </c>
      <c r="F101" s="15" t="str">
        <f>VLOOKUP(B101,Goc!$A$4:$T$346,7,0)</f>
        <v>Nữ</v>
      </c>
      <c r="G101" s="16" t="str">
        <f>VLOOKUP(B101,Goc!$A$4:$T$346,8,0)</f>
        <v>23/02/2002</v>
      </c>
      <c r="H101" s="17" t="str">
        <f>VLOOKUP(B101,Goc!$A$4:$T$346,10,0)</f>
        <v>K43E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63</v>
      </c>
      <c r="C102" s="14"/>
      <c r="D102" s="14"/>
      <c r="E102" s="15" t="str">
        <f>VLOOKUP(B102,Goc!$A$4:$T$346,6,0)</f>
        <v>LÊ THỊ LÊ</v>
      </c>
      <c r="F102" s="15" t="str">
        <f>VLOOKUP(B102,Goc!$A$4:$T$346,7,0)</f>
        <v>Nữ</v>
      </c>
      <c r="G102" s="16" t="str">
        <f>VLOOKUP(B102,Goc!$A$4:$T$346,8,0)</f>
        <v>01/05/2003</v>
      </c>
      <c r="H102" s="17" t="str">
        <f>VLOOKUP(B102,Goc!$A$4:$T$346,10,0)</f>
        <v>K43B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64</v>
      </c>
      <c r="C103" s="14"/>
      <c r="D103" s="14"/>
      <c r="E103" s="15" t="str">
        <f>VLOOKUP(B103,Goc!$A$4:$T$346,6,0)</f>
        <v>ĐỖ THỊ MAI LINH</v>
      </c>
      <c r="F103" s="15" t="str">
        <f>VLOOKUP(B103,Goc!$A$4:$T$346,7,0)</f>
        <v>Nữ</v>
      </c>
      <c r="G103" s="16" t="str">
        <f>VLOOKUP(B103,Goc!$A$4:$T$346,8,0)</f>
        <v>07/04/2003</v>
      </c>
      <c r="H103" s="17" t="str">
        <f>VLOOKUP(B103,Goc!$A$4:$T$346,10,0)</f>
        <v>K43B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65</v>
      </c>
      <c r="C104" s="14"/>
      <c r="D104" s="14"/>
      <c r="E104" s="15" t="str">
        <f>VLOOKUP(B104,Goc!$A$4:$T$346,6,0)</f>
        <v>HỒ THỊ THÚY LINH</v>
      </c>
      <c r="F104" s="15" t="str">
        <f>VLOOKUP(B104,Goc!$A$4:$T$346,7,0)</f>
        <v>Nữ</v>
      </c>
      <c r="G104" s="16" t="str">
        <f>VLOOKUP(B104,Goc!$A$4:$T$346,8,0)</f>
        <v>26/04/2002</v>
      </c>
      <c r="H104" s="17" t="str">
        <f>VLOOKUP(B104,Goc!$A$4:$T$346,10,0)</f>
        <v>K43D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66</v>
      </c>
      <c r="C105" s="14"/>
      <c r="D105" s="14"/>
      <c r="E105" s="15" t="str">
        <f>VLOOKUP(B105,Goc!$A$4:$T$346,6,0)</f>
        <v>LÊ THỊ THÙY LINH</v>
      </c>
      <c r="F105" s="15" t="str">
        <f>VLOOKUP(B105,Goc!$A$4:$T$346,7,0)</f>
        <v>Nữ</v>
      </c>
      <c r="G105" s="16" t="str">
        <f>VLOOKUP(B105,Goc!$A$4:$T$346,8,0)</f>
        <v>20/02/2003</v>
      </c>
      <c r="H105" s="17" t="str">
        <f>VLOOKUP(B105,Goc!$A$4:$T$346,10,0)</f>
        <v>K43D GDMN</v>
      </c>
      <c r="I105" s="15"/>
      <c r="J105" s="15"/>
    </row>
    <row r="106" spans="1:10" ht="21" customHeight="1" x14ac:dyDescent="0.25">
      <c r="A106" s="19"/>
      <c r="B106" s="20"/>
      <c r="C106" s="20"/>
      <c r="D106" s="20"/>
      <c r="E106" s="21"/>
      <c r="F106" s="22"/>
      <c r="G106" s="23"/>
      <c r="H106" s="24"/>
      <c r="I106" s="22"/>
      <c r="J106" s="22"/>
    </row>
    <row r="107" spans="1:10" s="25" customFormat="1" ht="21" customHeight="1" x14ac:dyDescent="0.25">
      <c r="B107" s="26" t="s">
        <v>663</v>
      </c>
      <c r="G107" s="27"/>
      <c r="H107" s="28"/>
    </row>
    <row r="108" spans="1:10" s="31" customFormat="1" ht="21" customHeight="1" x14ac:dyDescent="0.25">
      <c r="A108" s="29"/>
      <c r="B108" s="30" t="s">
        <v>23</v>
      </c>
      <c r="H108" s="30" t="s">
        <v>24</v>
      </c>
    </row>
    <row r="109" spans="1:10" s="31" customFormat="1" ht="21" customHeight="1" x14ac:dyDescent="0.25">
      <c r="A109" s="29"/>
      <c r="B109" s="30"/>
      <c r="H109" s="30"/>
    </row>
    <row r="115" spans="1:10" ht="21" customHeight="1" x14ac:dyDescent="0.25">
      <c r="D115" s="3" t="s">
        <v>15</v>
      </c>
      <c r="H115" s="4" t="s">
        <v>40</v>
      </c>
    </row>
    <row r="116" spans="1:10" ht="21" customHeight="1" x14ac:dyDescent="0.25">
      <c r="D116" s="6" t="s">
        <v>16</v>
      </c>
      <c r="H116" s="7" t="s">
        <v>667</v>
      </c>
    </row>
    <row r="117" spans="1:10" ht="21" customHeight="1" x14ac:dyDescent="0.25">
      <c r="H117" s="32"/>
    </row>
    <row r="118" spans="1:10" ht="21" customHeight="1" x14ac:dyDescent="0.3">
      <c r="B118" s="2" t="s">
        <v>658</v>
      </c>
      <c r="E118" s="33" t="s">
        <v>670</v>
      </c>
      <c r="H118" s="8" t="s">
        <v>664</v>
      </c>
    </row>
    <row r="119" spans="1:10" ht="21" customHeight="1" x14ac:dyDescent="0.25">
      <c r="B119" s="9"/>
      <c r="H119" s="8" t="s">
        <v>665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67</v>
      </c>
      <c r="C122" s="14"/>
      <c r="D122" s="14"/>
      <c r="E122" s="15" t="str">
        <f>VLOOKUP(B122,Goc!$A$4:$T$346,6,0)</f>
        <v>NGUYỄN THỊ LINH</v>
      </c>
      <c r="F122" s="15" t="str">
        <f>VLOOKUP(B122,Goc!$A$4:$T$346,7,0)</f>
        <v>Nữ</v>
      </c>
      <c r="G122" s="16" t="str">
        <f>VLOOKUP(B122,Goc!$A$4:$T$346,8,0)</f>
        <v>27/10/2003</v>
      </c>
      <c r="H122" s="17" t="str">
        <f>VLOOKUP(B122,Goc!$A$4:$T$346,10,0)</f>
        <v>K43B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68</v>
      </c>
      <c r="C123" s="14"/>
      <c r="D123" s="14"/>
      <c r="E123" s="15" t="str">
        <f>VLOOKUP(B123,Goc!$A$4:$T$346,6,0)</f>
        <v>NGUYỄN THỊ KHÁNH LINH</v>
      </c>
      <c r="F123" s="15" t="str">
        <f>VLOOKUP(B123,Goc!$A$4:$T$346,7,0)</f>
        <v>Nữ</v>
      </c>
      <c r="G123" s="16" t="str">
        <f>VLOOKUP(B123,Goc!$A$4:$T$346,8,0)</f>
        <v>15/06/2003</v>
      </c>
      <c r="H123" s="17" t="str">
        <f>VLOOKUP(B123,Goc!$A$4:$T$346,10,0)</f>
        <v>K43B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69</v>
      </c>
      <c r="C124" s="14"/>
      <c r="D124" s="14"/>
      <c r="E124" s="15" t="str">
        <f>VLOOKUP(B124,Goc!$A$4:$T$346,6,0)</f>
        <v>NGUYỄN THỊ KHÁNH LINH</v>
      </c>
      <c r="F124" s="15" t="str">
        <f>VLOOKUP(B124,Goc!$A$4:$T$346,7,0)</f>
        <v>Nữ</v>
      </c>
      <c r="G124" s="16" t="str">
        <f>VLOOKUP(B124,Goc!$A$4:$T$346,8,0)</f>
        <v>17/02/2003</v>
      </c>
      <c r="H124" s="17" t="str">
        <f>VLOOKUP(B124,Goc!$A$4:$T$346,10,0)</f>
        <v>K43E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70</v>
      </c>
      <c r="C125" s="14"/>
      <c r="D125" s="14"/>
      <c r="E125" s="15" t="str">
        <f>VLOOKUP(B125,Goc!$A$4:$T$346,6,0)</f>
        <v>NGUYỄN THỊ KHÁNH LINH</v>
      </c>
      <c r="F125" s="15" t="str">
        <f>VLOOKUP(B125,Goc!$A$4:$T$346,7,0)</f>
        <v>Nữ</v>
      </c>
      <c r="G125" s="16" t="str">
        <f>VLOOKUP(B125,Goc!$A$4:$T$346,8,0)</f>
        <v>25/10/2003</v>
      </c>
      <c r="H125" s="17" t="str">
        <f>VLOOKUP(B125,Goc!$A$4:$T$346,10,0)</f>
        <v>K43E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71</v>
      </c>
      <c r="C126" s="14"/>
      <c r="D126" s="14"/>
      <c r="E126" s="15" t="str">
        <f>VLOOKUP(B126,Goc!$A$4:$T$346,6,0)</f>
        <v>NGUYỄN THỊ THÙY LINH</v>
      </c>
      <c r="F126" s="15" t="str">
        <f>VLOOKUP(B126,Goc!$A$4:$T$346,7,0)</f>
        <v>Nữ</v>
      </c>
      <c r="G126" s="16" t="str">
        <f>VLOOKUP(B126,Goc!$A$4:$T$346,8,0)</f>
        <v>08/08/2003</v>
      </c>
      <c r="H126" s="17" t="str">
        <f>VLOOKUP(B126,Goc!$A$4:$T$346,10,0)</f>
        <v>K43A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72</v>
      </c>
      <c r="C127" s="14"/>
      <c r="D127" s="14"/>
      <c r="E127" s="15" t="str">
        <f>VLOOKUP(B127,Goc!$A$4:$T$346,6,0)</f>
        <v>NGUYỄN THÙY LINH</v>
      </c>
      <c r="F127" s="15" t="str">
        <f>VLOOKUP(B127,Goc!$A$4:$T$346,7,0)</f>
        <v>Nữ</v>
      </c>
      <c r="G127" s="16" t="str">
        <f>VLOOKUP(B127,Goc!$A$4:$T$346,8,0)</f>
        <v>17/10/2001</v>
      </c>
      <c r="H127" s="17" t="str">
        <f>VLOOKUP(B127,Goc!$A$4:$T$346,10,0)</f>
        <v>K43C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73</v>
      </c>
      <c r="C128" s="14"/>
      <c r="D128" s="14"/>
      <c r="E128" s="15" t="str">
        <f>VLOOKUP(B128,Goc!$A$4:$T$346,6,0)</f>
        <v>PHAN HOÀI LINH</v>
      </c>
      <c r="F128" s="15" t="str">
        <f>VLOOKUP(B128,Goc!$A$4:$T$346,7,0)</f>
        <v>Nữ</v>
      </c>
      <c r="G128" s="16" t="str">
        <f>VLOOKUP(B128,Goc!$A$4:$T$346,8,0)</f>
        <v>21/03/2003</v>
      </c>
      <c r="H128" s="17" t="str">
        <f>VLOOKUP(B128,Goc!$A$4:$T$346,10,0)</f>
        <v>K43D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74</v>
      </c>
      <c r="C129" s="14"/>
      <c r="D129" s="14"/>
      <c r="E129" s="15" t="str">
        <f>VLOOKUP(B129,Goc!$A$4:$T$346,6,0)</f>
        <v>NGUYỄN THỊ HIỀN LƯƠNG</v>
      </c>
      <c r="F129" s="15" t="str">
        <f>VLOOKUP(B129,Goc!$A$4:$T$346,7,0)</f>
        <v>Nữ</v>
      </c>
      <c r="G129" s="16" t="str">
        <f>VLOOKUP(B129,Goc!$A$4:$T$346,8,0)</f>
        <v>04/10/2003</v>
      </c>
      <c r="H129" s="17" t="str">
        <f>VLOOKUP(B129,Goc!$A$4:$T$346,10,0)</f>
        <v>K43C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75</v>
      </c>
      <c r="C130" s="14"/>
      <c r="D130" s="14"/>
      <c r="E130" s="15" t="str">
        <f>VLOOKUP(B130,Goc!$A$4:$T$346,6,0)</f>
        <v>NGUYỄN THỊ LY</v>
      </c>
      <c r="F130" s="15" t="str">
        <f>VLOOKUP(B130,Goc!$A$4:$T$346,7,0)</f>
        <v>Nữ</v>
      </c>
      <c r="G130" s="16" t="str">
        <f>VLOOKUP(B130,Goc!$A$4:$T$346,8,0)</f>
        <v>02/07/2003</v>
      </c>
      <c r="H130" s="17" t="str">
        <f>VLOOKUP(B130,Goc!$A$4:$T$346,10,0)</f>
        <v>K43E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76</v>
      </c>
      <c r="C131" s="14"/>
      <c r="D131" s="14"/>
      <c r="E131" s="15" t="str">
        <f>VLOOKUP(B131,Goc!$A$4:$T$346,6,0)</f>
        <v>PHAN THỊ LY</v>
      </c>
      <c r="F131" s="15" t="str">
        <f>VLOOKUP(B131,Goc!$A$4:$T$346,7,0)</f>
        <v>Nữ</v>
      </c>
      <c r="G131" s="16" t="str">
        <f>VLOOKUP(B131,Goc!$A$4:$T$346,8,0)</f>
        <v>29/05/2003</v>
      </c>
      <c r="H131" s="17" t="str">
        <f>VLOOKUP(B131,Goc!$A$4:$T$346,10,0)</f>
        <v>K43A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77</v>
      </c>
      <c r="C132" s="14"/>
      <c r="D132" s="14"/>
      <c r="E132" s="15" t="str">
        <f>VLOOKUP(B132,Goc!$A$4:$T$346,6,0)</f>
        <v>NGUYỄN THỊ LÝ</v>
      </c>
      <c r="F132" s="15" t="str">
        <f>VLOOKUP(B132,Goc!$A$4:$T$346,7,0)</f>
        <v>Nữ</v>
      </c>
      <c r="G132" s="16" t="str">
        <f>VLOOKUP(B132,Goc!$A$4:$T$346,8,0)</f>
        <v>10/10/2002</v>
      </c>
      <c r="H132" s="17" t="str">
        <f>VLOOKUP(B132,Goc!$A$4:$T$346,10,0)</f>
        <v>K43A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78</v>
      </c>
      <c r="C133" s="14"/>
      <c r="D133" s="14"/>
      <c r="E133" s="15" t="str">
        <f>VLOOKUP(B133,Goc!$A$4:$T$346,6,0)</f>
        <v>PHẠM THỊ HOA MAI</v>
      </c>
      <c r="F133" s="15" t="str">
        <f>VLOOKUP(B133,Goc!$A$4:$T$346,7,0)</f>
        <v>Nữ</v>
      </c>
      <c r="G133" s="16" t="str">
        <f>VLOOKUP(B133,Goc!$A$4:$T$346,8,0)</f>
        <v>29/03/2003</v>
      </c>
      <c r="H133" s="17" t="str">
        <f>VLOOKUP(B133,Goc!$A$4:$T$346,10,0)</f>
        <v>K43B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79</v>
      </c>
      <c r="C134" s="14"/>
      <c r="D134" s="14"/>
      <c r="E134" s="15" t="str">
        <f>VLOOKUP(B134,Goc!$A$4:$T$346,6,0)</f>
        <v>LÊ THỊ HOÀI MƠ</v>
      </c>
      <c r="F134" s="15" t="str">
        <f>VLOOKUP(B134,Goc!$A$4:$T$346,7,0)</f>
        <v>Nữ</v>
      </c>
      <c r="G134" s="16" t="str">
        <f>VLOOKUP(B134,Goc!$A$4:$T$346,8,0)</f>
        <v>12/11/2003</v>
      </c>
      <c r="H134" s="17" t="str">
        <f>VLOOKUP(B134,Goc!$A$4:$T$346,10,0)</f>
        <v>K43A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80</v>
      </c>
      <c r="C135" s="14"/>
      <c r="D135" s="14"/>
      <c r="E135" s="15" t="str">
        <f>VLOOKUP(B135,Goc!$A$4:$T$346,6,0)</f>
        <v>TRẦN THỊ MƠ</v>
      </c>
      <c r="F135" s="15" t="str">
        <f>VLOOKUP(B135,Goc!$A$4:$T$346,7,0)</f>
        <v>Nữ</v>
      </c>
      <c r="G135" s="16" t="str">
        <f>VLOOKUP(B135,Goc!$A$4:$T$346,8,0)</f>
        <v>23/10/2003</v>
      </c>
      <c r="H135" s="17" t="str">
        <f>VLOOKUP(B135,Goc!$A$4:$T$346,10,0)</f>
        <v>K43E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81</v>
      </c>
      <c r="C136" s="14"/>
      <c r="D136" s="14"/>
      <c r="E136" s="15" t="str">
        <f>VLOOKUP(B136,Goc!$A$4:$T$346,6,0)</f>
        <v>HOÀNG THỊ TRÀ MY</v>
      </c>
      <c r="F136" s="15" t="str">
        <f>VLOOKUP(B136,Goc!$A$4:$T$346,7,0)</f>
        <v>Nữ</v>
      </c>
      <c r="G136" s="16" t="str">
        <f>VLOOKUP(B136,Goc!$A$4:$T$346,8,0)</f>
        <v>16/10/2003</v>
      </c>
      <c r="H136" s="17" t="str">
        <f>VLOOKUP(B136,Goc!$A$4:$T$346,10,0)</f>
        <v>K43E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82</v>
      </c>
      <c r="C137" s="14"/>
      <c r="D137" s="14"/>
      <c r="E137" s="15" t="str">
        <f>VLOOKUP(B137,Goc!$A$4:$T$346,6,0)</f>
        <v>TRƯƠNG THẢO MY</v>
      </c>
      <c r="F137" s="15" t="str">
        <f>VLOOKUP(B137,Goc!$A$4:$T$346,7,0)</f>
        <v>Nữ</v>
      </c>
      <c r="G137" s="16" t="str">
        <f>VLOOKUP(B137,Goc!$A$4:$T$346,8,0)</f>
        <v>31/07/2001</v>
      </c>
      <c r="H137" s="17" t="str">
        <f>VLOOKUP(B137,Goc!$A$4:$T$346,10,0)</f>
        <v>K43C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83</v>
      </c>
      <c r="C138" s="14"/>
      <c r="D138" s="14"/>
      <c r="E138" s="15" t="str">
        <f>VLOOKUP(B138,Goc!$A$4:$T$346,6,0)</f>
        <v>NGUYỄN THỊ NA NA</v>
      </c>
      <c r="F138" s="15" t="str">
        <f>VLOOKUP(B138,Goc!$A$4:$T$346,7,0)</f>
        <v>Nữ</v>
      </c>
      <c r="G138" s="16" t="str">
        <f>VLOOKUP(B138,Goc!$A$4:$T$346,8,0)</f>
        <v>17/10/2003</v>
      </c>
      <c r="H138" s="17" t="str">
        <f>VLOOKUP(B138,Goc!$A$4:$T$346,10,0)</f>
        <v>K43B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84</v>
      </c>
      <c r="C139" s="14"/>
      <c r="D139" s="14"/>
      <c r="E139" s="15" t="str">
        <f>VLOOKUP(B139,Goc!$A$4:$T$346,6,0)</f>
        <v>PHAN LÊ AN NA</v>
      </c>
      <c r="F139" s="15" t="str">
        <f>VLOOKUP(B139,Goc!$A$4:$T$346,7,0)</f>
        <v>Nữ</v>
      </c>
      <c r="G139" s="16" t="str">
        <f>VLOOKUP(B139,Goc!$A$4:$T$346,8,0)</f>
        <v>15/11/1999</v>
      </c>
      <c r="H139" s="17" t="str">
        <f>VLOOKUP(B139,Goc!$A$4:$T$346,10,0)</f>
        <v>K43C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85</v>
      </c>
      <c r="C140" s="14"/>
      <c r="D140" s="14"/>
      <c r="E140" s="15" t="str">
        <f>VLOOKUP(B140,Goc!$A$4:$T$346,6,0)</f>
        <v>TRƯƠNG THỊ NƯƠNG</v>
      </c>
      <c r="F140" s="15" t="str">
        <f>VLOOKUP(B140,Goc!$A$4:$T$346,7,0)</f>
        <v>Nữ</v>
      </c>
      <c r="G140" s="16" t="str">
        <f>VLOOKUP(B140,Goc!$A$4:$T$346,8,0)</f>
        <v>12/10/2001</v>
      </c>
      <c r="H140" s="17" t="str">
        <f>VLOOKUP(B140,Goc!$A$4:$T$346,10,0)</f>
        <v>K43E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86</v>
      </c>
      <c r="C141" s="14"/>
      <c r="D141" s="14"/>
      <c r="E141" s="15" t="str">
        <f>VLOOKUP(B141,Goc!$A$4:$T$346,6,0)</f>
        <v>NGUYỄN THỊ NGA</v>
      </c>
      <c r="F141" s="15" t="str">
        <f>VLOOKUP(B141,Goc!$A$4:$T$346,7,0)</f>
        <v>Nữ</v>
      </c>
      <c r="G141" s="16" t="str">
        <f>VLOOKUP(B141,Goc!$A$4:$T$346,8,0)</f>
        <v>27/06/2003</v>
      </c>
      <c r="H141" s="17" t="str">
        <f>VLOOKUP(B141,Goc!$A$4:$T$346,10,0)</f>
        <v>K43E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87</v>
      </c>
      <c r="C142" s="14"/>
      <c r="D142" s="14"/>
      <c r="E142" s="15" t="str">
        <f>VLOOKUP(B142,Goc!$A$4:$T$346,6,0)</f>
        <v>TRẦN THỊ NGA</v>
      </c>
      <c r="F142" s="15" t="str">
        <f>VLOOKUP(B142,Goc!$A$4:$T$346,7,0)</f>
        <v>Nữ</v>
      </c>
      <c r="G142" s="16" t="str">
        <f>VLOOKUP(B142,Goc!$A$4:$T$346,8,0)</f>
        <v>23/06/2003</v>
      </c>
      <c r="H142" s="17" t="str">
        <f>VLOOKUP(B142,Goc!$A$4:$T$346,10,0)</f>
        <v>K43D GDMN</v>
      </c>
      <c r="I142" s="15"/>
      <c r="J142" s="15"/>
    </row>
    <row r="143" spans="1:10" s="18" customFormat="1" ht="21" customHeight="1" x14ac:dyDescent="0.25">
      <c r="A143" s="13">
        <v>22</v>
      </c>
      <c r="B143" s="14">
        <v>88</v>
      </c>
      <c r="C143" s="14"/>
      <c r="D143" s="14"/>
      <c r="E143" s="15" t="str">
        <f>VLOOKUP(B143,Goc!$A$4:$T$346,6,0)</f>
        <v>LÔ THỊ THỦY NGÂN</v>
      </c>
      <c r="F143" s="15" t="str">
        <f>VLOOKUP(B143,Goc!$A$4:$T$346,7,0)</f>
        <v>Nữ</v>
      </c>
      <c r="G143" s="16" t="str">
        <f>VLOOKUP(B143,Goc!$A$4:$T$346,8,0)</f>
        <v>24/01/2003</v>
      </c>
      <c r="H143" s="17" t="str">
        <f>VLOOKUP(B143,Goc!$A$4:$T$346,10,0)</f>
        <v>K43A GDMN</v>
      </c>
      <c r="I143" s="15"/>
      <c r="J143" s="15"/>
    </row>
    <row r="144" spans="1:10" ht="21" customHeight="1" x14ac:dyDescent="0.25">
      <c r="A144" s="19"/>
      <c r="B144" s="20"/>
      <c r="C144" s="20"/>
      <c r="D144" s="20"/>
      <c r="E144" s="21"/>
      <c r="F144" s="22"/>
      <c r="G144" s="23"/>
      <c r="H144" s="24"/>
      <c r="I144" s="22"/>
      <c r="J144" s="22"/>
    </row>
    <row r="145" spans="1:10" s="25" customFormat="1" ht="21" customHeight="1" x14ac:dyDescent="0.25">
      <c r="B145" s="26" t="s">
        <v>663</v>
      </c>
      <c r="G145" s="27"/>
      <c r="H145" s="28"/>
    </row>
    <row r="146" spans="1:10" s="31" customFormat="1" ht="21" customHeight="1" x14ac:dyDescent="0.25">
      <c r="A146" s="29"/>
      <c r="B146" s="30" t="s">
        <v>23</v>
      </c>
      <c r="H146" s="30" t="s">
        <v>24</v>
      </c>
    </row>
    <row r="147" spans="1:10" s="31" customFormat="1" ht="21" customHeight="1" x14ac:dyDescent="0.25">
      <c r="A147" s="29"/>
      <c r="B147" s="30"/>
      <c r="H147" s="30"/>
    </row>
    <row r="153" spans="1:10" ht="21" customHeight="1" x14ac:dyDescent="0.25">
      <c r="D153" s="3" t="s">
        <v>15</v>
      </c>
      <c r="H153" s="4" t="s">
        <v>40</v>
      </c>
    </row>
    <row r="154" spans="1:10" ht="21" customHeight="1" x14ac:dyDescent="0.25">
      <c r="D154" s="6" t="s">
        <v>16</v>
      </c>
      <c r="H154" s="7" t="s">
        <v>667</v>
      </c>
    </row>
    <row r="155" spans="1:10" ht="21" customHeight="1" x14ac:dyDescent="0.25">
      <c r="H155" s="32"/>
    </row>
    <row r="156" spans="1:10" ht="21" customHeight="1" x14ac:dyDescent="0.3">
      <c r="B156" s="2" t="s">
        <v>659</v>
      </c>
      <c r="E156" s="33" t="s">
        <v>671</v>
      </c>
      <c r="H156" s="8" t="s">
        <v>664</v>
      </c>
    </row>
    <row r="157" spans="1:10" ht="21" customHeight="1" x14ac:dyDescent="0.25">
      <c r="B157" s="9"/>
      <c r="H157" s="8" t="s">
        <v>665</v>
      </c>
    </row>
    <row r="159" spans="1:10" s="12" customFormat="1" ht="21" customHeight="1" x14ac:dyDescent="0.25">
      <c r="A159" s="10" t="s">
        <v>9</v>
      </c>
      <c r="B159" s="10" t="s">
        <v>7</v>
      </c>
      <c r="C159" s="10" t="s">
        <v>18</v>
      </c>
      <c r="D159" s="10" t="s">
        <v>19</v>
      </c>
      <c r="E159" s="10" t="s">
        <v>20</v>
      </c>
      <c r="F159" s="10" t="s">
        <v>2</v>
      </c>
      <c r="G159" s="11" t="s">
        <v>8</v>
      </c>
      <c r="H159" s="10" t="s">
        <v>14</v>
      </c>
      <c r="I159" s="10" t="s">
        <v>21</v>
      </c>
      <c r="J159" s="10" t="s">
        <v>22</v>
      </c>
    </row>
    <row r="160" spans="1:10" s="18" customFormat="1" ht="21" customHeight="1" x14ac:dyDescent="0.25">
      <c r="A160" s="13">
        <v>1</v>
      </c>
      <c r="B160" s="14">
        <v>89</v>
      </c>
      <c r="C160" s="14"/>
      <c r="D160" s="14"/>
      <c r="E160" s="15" t="str">
        <f>VLOOKUP(B160,Goc!$A$4:$T$346,6,0)</f>
        <v>LƯU THỊ NGÂN</v>
      </c>
      <c r="F160" s="15" t="str">
        <f>VLOOKUP(B160,Goc!$A$4:$T$346,7,0)</f>
        <v>Nữ</v>
      </c>
      <c r="G160" s="16" t="str">
        <f>VLOOKUP(B160,Goc!$A$4:$T$346,8,0)</f>
        <v>12/02/1997</v>
      </c>
      <c r="H160" s="17" t="str">
        <f>VLOOKUP(B160,Goc!$A$4:$T$346,10,0)</f>
        <v>K43E GDMN</v>
      </c>
      <c r="I160" s="15"/>
      <c r="J160" s="15"/>
    </row>
    <row r="161" spans="1:10" s="18" customFormat="1" ht="21" customHeight="1" x14ac:dyDescent="0.25">
      <c r="A161" s="13">
        <v>2</v>
      </c>
      <c r="B161" s="14">
        <v>90</v>
      </c>
      <c r="C161" s="14"/>
      <c r="D161" s="14"/>
      <c r="E161" s="15" t="str">
        <f>VLOOKUP(B161,Goc!$A$4:$T$346,6,0)</f>
        <v>NGUYỄN THỊ NGHĨA</v>
      </c>
      <c r="F161" s="15" t="str">
        <f>VLOOKUP(B161,Goc!$A$4:$T$346,7,0)</f>
        <v>Nữ</v>
      </c>
      <c r="G161" s="16" t="str">
        <f>VLOOKUP(B161,Goc!$A$4:$T$346,8,0)</f>
        <v>28/03/2003</v>
      </c>
      <c r="H161" s="17" t="str">
        <f>VLOOKUP(B161,Goc!$A$4:$T$346,10,0)</f>
        <v>K43E GDMN</v>
      </c>
      <c r="I161" s="15"/>
      <c r="J161" s="15"/>
    </row>
    <row r="162" spans="1:10" s="18" customFormat="1" ht="21" customHeight="1" x14ac:dyDescent="0.25">
      <c r="A162" s="13">
        <v>3</v>
      </c>
      <c r="B162" s="14">
        <v>91</v>
      </c>
      <c r="C162" s="14"/>
      <c r="D162" s="14"/>
      <c r="E162" s="15" t="str">
        <f>VLOOKUP(B162,Goc!$A$4:$T$346,6,0)</f>
        <v>HOÀNG THỊ NGỌC</v>
      </c>
      <c r="F162" s="15" t="str">
        <f>VLOOKUP(B162,Goc!$A$4:$T$346,7,0)</f>
        <v>Nữ</v>
      </c>
      <c r="G162" s="16" t="str">
        <f>VLOOKUP(B162,Goc!$A$4:$T$346,8,0)</f>
        <v>16/09/2001</v>
      </c>
      <c r="H162" s="17" t="str">
        <f>VLOOKUP(B162,Goc!$A$4:$T$346,10,0)</f>
        <v>K43B GDMN</v>
      </c>
      <c r="I162" s="15"/>
      <c r="J162" s="15"/>
    </row>
    <row r="163" spans="1:10" s="18" customFormat="1" ht="21" customHeight="1" x14ac:dyDescent="0.25">
      <c r="A163" s="13">
        <v>4</v>
      </c>
      <c r="B163" s="14">
        <v>92</v>
      </c>
      <c r="C163" s="14"/>
      <c r="D163" s="14"/>
      <c r="E163" s="15" t="str">
        <f>VLOOKUP(B163,Goc!$A$4:$T$346,6,0)</f>
        <v>KHƯƠNG THỊ NGỌC</v>
      </c>
      <c r="F163" s="15" t="str">
        <f>VLOOKUP(B163,Goc!$A$4:$T$346,7,0)</f>
        <v>Nữ</v>
      </c>
      <c r="G163" s="16" t="str">
        <f>VLOOKUP(B163,Goc!$A$4:$T$346,8,0)</f>
        <v>12/05/2003</v>
      </c>
      <c r="H163" s="17" t="str">
        <f>VLOOKUP(B163,Goc!$A$4:$T$346,10,0)</f>
        <v>K43D GDMN</v>
      </c>
      <c r="I163" s="15"/>
      <c r="J163" s="15"/>
    </row>
    <row r="164" spans="1:10" s="18" customFormat="1" ht="21" customHeight="1" x14ac:dyDescent="0.25">
      <c r="A164" s="13">
        <v>5</v>
      </c>
      <c r="B164" s="14">
        <v>93</v>
      </c>
      <c r="C164" s="14"/>
      <c r="D164" s="14"/>
      <c r="E164" s="15" t="str">
        <f>VLOOKUP(B164,Goc!$A$4:$T$346,6,0)</f>
        <v>LÊ THỊ BẢO NGỌC</v>
      </c>
      <c r="F164" s="15" t="str">
        <f>VLOOKUP(B164,Goc!$A$4:$T$346,7,0)</f>
        <v>Nữ</v>
      </c>
      <c r="G164" s="16" t="str">
        <f>VLOOKUP(B164,Goc!$A$4:$T$346,8,0)</f>
        <v>20/11/2002</v>
      </c>
      <c r="H164" s="17" t="str">
        <f>VLOOKUP(B164,Goc!$A$4:$T$346,10,0)</f>
        <v>K43C GDMN</v>
      </c>
      <c r="I164" s="15"/>
      <c r="J164" s="15"/>
    </row>
    <row r="165" spans="1:10" s="18" customFormat="1" ht="21" customHeight="1" x14ac:dyDescent="0.25">
      <c r="A165" s="13">
        <v>6</v>
      </c>
      <c r="B165" s="14">
        <v>94</v>
      </c>
      <c r="C165" s="14"/>
      <c r="D165" s="14"/>
      <c r="E165" s="15" t="str">
        <f>VLOOKUP(B165,Goc!$A$4:$T$346,6,0)</f>
        <v>TRẦN THỊ NGỌC</v>
      </c>
      <c r="F165" s="15" t="str">
        <f>VLOOKUP(B165,Goc!$A$4:$T$346,7,0)</f>
        <v>Nữ</v>
      </c>
      <c r="G165" s="16" t="str">
        <f>VLOOKUP(B165,Goc!$A$4:$T$346,8,0)</f>
        <v>25/10/2003</v>
      </c>
      <c r="H165" s="17" t="str">
        <f>VLOOKUP(B165,Goc!$A$4:$T$346,10,0)</f>
        <v>K43B GDMN</v>
      </c>
      <c r="I165" s="15"/>
      <c r="J165" s="15"/>
    </row>
    <row r="166" spans="1:10" s="18" customFormat="1" ht="21" customHeight="1" x14ac:dyDescent="0.25">
      <c r="A166" s="13">
        <v>7</v>
      </c>
      <c r="B166" s="14">
        <v>95</v>
      </c>
      <c r="C166" s="14"/>
      <c r="D166" s="14"/>
      <c r="E166" s="15" t="str">
        <f>VLOOKUP(B166,Goc!$A$4:$T$346,6,0)</f>
        <v>TRẦN THỊ LÂM NGUYÊN</v>
      </c>
      <c r="F166" s="15" t="str">
        <f>VLOOKUP(B166,Goc!$A$4:$T$346,7,0)</f>
        <v>Nữ</v>
      </c>
      <c r="G166" s="16" t="str">
        <f>VLOOKUP(B166,Goc!$A$4:$T$346,8,0)</f>
        <v>01/10/2003</v>
      </c>
      <c r="H166" s="17" t="str">
        <f>VLOOKUP(B166,Goc!$A$4:$T$346,10,0)</f>
        <v>K43A GDMN</v>
      </c>
      <c r="I166" s="15"/>
      <c r="J166" s="15"/>
    </row>
    <row r="167" spans="1:10" s="18" customFormat="1" ht="21" customHeight="1" x14ac:dyDescent="0.25">
      <c r="A167" s="13">
        <v>8</v>
      </c>
      <c r="B167" s="14">
        <v>96</v>
      </c>
      <c r="C167" s="14"/>
      <c r="D167" s="14"/>
      <c r="E167" s="15" t="str">
        <f>VLOOKUP(B167,Goc!$A$4:$T$346,6,0)</f>
        <v>CHU MINH NGUYỆT</v>
      </c>
      <c r="F167" s="15" t="str">
        <f>VLOOKUP(B167,Goc!$A$4:$T$346,7,0)</f>
        <v>Nữ</v>
      </c>
      <c r="G167" s="16" t="str">
        <f>VLOOKUP(B167,Goc!$A$4:$T$346,8,0)</f>
        <v>19/03/2003</v>
      </c>
      <c r="H167" s="17" t="str">
        <f>VLOOKUP(B167,Goc!$A$4:$T$346,10,0)</f>
        <v>K43D GDMN</v>
      </c>
      <c r="I167" s="15"/>
      <c r="J167" s="15"/>
    </row>
    <row r="168" spans="1:10" s="18" customFormat="1" ht="21" customHeight="1" x14ac:dyDescent="0.25">
      <c r="A168" s="13">
        <v>9</v>
      </c>
      <c r="B168" s="14">
        <v>97</v>
      </c>
      <c r="C168" s="14"/>
      <c r="D168" s="14"/>
      <c r="E168" s="15" t="str">
        <f>VLOOKUP(B168,Goc!$A$4:$T$346,6,0)</f>
        <v>LÂM THỊ NGUYỆT</v>
      </c>
      <c r="F168" s="15" t="str">
        <f>VLOOKUP(B168,Goc!$A$4:$T$346,7,0)</f>
        <v>Nữ</v>
      </c>
      <c r="G168" s="16" t="str">
        <f>VLOOKUP(B168,Goc!$A$4:$T$346,8,0)</f>
        <v>01/10/2003</v>
      </c>
      <c r="H168" s="17" t="str">
        <f>VLOOKUP(B168,Goc!$A$4:$T$346,10,0)</f>
        <v>K43E GDMN</v>
      </c>
      <c r="I168" s="15"/>
      <c r="J168" s="15"/>
    </row>
    <row r="169" spans="1:10" s="18" customFormat="1" ht="21" customHeight="1" x14ac:dyDescent="0.25">
      <c r="A169" s="13">
        <v>10</v>
      </c>
      <c r="B169" s="14">
        <v>98</v>
      </c>
      <c r="C169" s="14"/>
      <c r="D169" s="14"/>
      <c r="E169" s="15" t="str">
        <f>VLOOKUP(B169,Goc!$A$4:$T$346,6,0)</f>
        <v>VÕ THỊ ÁNH NGUYỆT</v>
      </c>
      <c r="F169" s="15" t="str">
        <f>VLOOKUP(B169,Goc!$A$4:$T$346,7,0)</f>
        <v>Nữ</v>
      </c>
      <c r="G169" s="16" t="str">
        <f>VLOOKUP(B169,Goc!$A$4:$T$346,8,0)</f>
        <v>28/06/2003</v>
      </c>
      <c r="H169" s="17" t="str">
        <f>VLOOKUP(B169,Goc!$A$4:$T$346,10,0)</f>
        <v>K43B GDMN</v>
      </c>
      <c r="I169" s="15"/>
      <c r="J169" s="15"/>
    </row>
    <row r="170" spans="1:10" s="18" customFormat="1" ht="21" customHeight="1" x14ac:dyDescent="0.25">
      <c r="A170" s="13">
        <v>11</v>
      </c>
      <c r="B170" s="14">
        <v>99</v>
      </c>
      <c r="C170" s="14"/>
      <c r="D170" s="14"/>
      <c r="E170" s="15" t="str">
        <f>VLOOKUP(B170,Goc!$A$4:$T$346,6,0)</f>
        <v>NGUYỄN THỊ NHÂN</v>
      </c>
      <c r="F170" s="15" t="str">
        <f>VLOOKUP(B170,Goc!$A$4:$T$346,7,0)</f>
        <v>Nữ</v>
      </c>
      <c r="G170" s="16" t="str">
        <f>VLOOKUP(B170,Goc!$A$4:$T$346,8,0)</f>
        <v>08/03/2003</v>
      </c>
      <c r="H170" s="17" t="str">
        <f>VLOOKUP(B170,Goc!$A$4:$T$346,10,0)</f>
        <v>K43A GDMN</v>
      </c>
      <c r="I170" s="15"/>
      <c r="J170" s="15"/>
    </row>
    <row r="171" spans="1:10" s="18" customFormat="1" ht="21" customHeight="1" x14ac:dyDescent="0.25">
      <c r="A171" s="13">
        <v>12</v>
      </c>
      <c r="B171" s="14">
        <v>100</v>
      </c>
      <c r="C171" s="14"/>
      <c r="D171" s="14"/>
      <c r="E171" s="15" t="str">
        <f>VLOOKUP(B171,Goc!$A$4:$T$346,6,0)</f>
        <v>TRẦN THỊ NHUNG</v>
      </c>
      <c r="F171" s="15" t="str">
        <f>VLOOKUP(B171,Goc!$A$4:$T$346,7,0)</f>
        <v>Nữ</v>
      </c>
      <c r="G171" s="16" t="str">
        <f>VLOOKUP(B171,Goc!$A$4:$T$346,8,0)</f>
        <v>25/01/2002</v>
      </c>
      <c r="H171" s="17" t="str">
        <f>VLOOKUP(B171,Goc!$A$4:$T$346,10,0)</f>
        <v>K43D GDMN</v>
      </c>
      <c r="I171" s="15"/>
      <c r="J171" s="15"/>
    </row>
    <row r="172" spans="1:10" s="18" customFormat="1" ht="21" customHeight="1" x14ac:dyDescent="0.25">
      <c r="A172" s="13">
        <v>13</v>
      </c>
      <c r="B172" s="14">
        <v>101</v>
      </c>
      <c r="C172" s="14"/>
      <c r="D172" s="14"/>
      <c r="E172" s="15" t="str">
        <f>VLOOKUP(B172,Goc!$A$4:$T$346,6,0)</f>
        <v>TRẦN THỊ HỒNG NHUNG</v>
      </c>
      <c r="F172" s="15" t="str">
        <f>VLOOKUP(B172,Goc!$A$4:$T$346,7,0)</f>
        <v>Nữ</v>
      </c>
      <c r="G172" s="16" t="str">
        <f>VLOOKUP(B172,Goc!$A$4:$T$346,8,0)</f>
        <v>26/08/2003</v>
      </c>
      <c r="H172" s="17" t="str">
        <f>VLOOKUP(B172,Goc!$A$4:$T$346,10,0)</f>
        <v>K43D GDMN</v>
      </c>
      <c r="I172" s="15"/>
      <c r="J172" s="15"/>
    </row>
    <row r="173" spans="1:10" s="18" customFormat="1" ht="21" customHeight="1" x14ac:dyDescent="0.25">
      <c r="A173" s="13">
        <v>14</v>
      </c>
      <c r="B173" s="14">
        <v>102</v>
      </c>
      <c r="C173" s="14"/>
      <c r="D173" s="14"/>
      <c r="E173" s="15" t="str">
        <f>VLOOKUP(B173,Goc!$A$4:$T$346,6,0)</f>
        <v>TRƯƠNG THỊ NHUNG</v>
      </c>
      <c r="F173" s="15" t="str">
        <f>VLOOKUP(B173,Goc!$A$4:$T$346,7,0)</f>
        <v>Nữ</v>
      </c>
      <c r="G173" s="16" t="str">
        <f>VLOOKUP(B173,Goc!$A$4:$T$346,8,0)</f>
        <v>26/05/2003</v>
      </c>
      <c r="H173" s="17" t="str">
        <f>VLOOKUP(B173,Goc!$A$4:$T$346,10,0)</f>
        <v>K43E GDMN</v>
      </c>
      <c r="I173" s="15"/>
      <c r="J173" s="15"/>
    </row>
    <row r="174" spans="1:10" s="18" customFormat="1" ht="21" customHeight="1" x14ac:dyDescent="0.25">
      <c r="A174" s="13">
        <v>15</v>
      </c>
      <c r="B174" s="14">
        <v>103</v>
      </c>
      <c r="C174" s="14"/>
      <c r="D174" s="14"/>
      <c r="E174" s="15" t="str">
        <f>VLOOKUP(B174,Goc!$A$4:$T$346,6,0)</f>
        <v>TRƯƠNG THỊ HỒNG NHUNG</v>
      </c>
      <c r="F174" s="15" t="str">
        <f>VLOOKUP(B174,Goc!$A$4:$T$346,7,0)</f>
        <v>Nữ</v>
      </c>
      <c r="G174" s="16" t="str">
        <f>VLOOKUP(B174,Goc!$A$4:$T$346,8,0)</f>
        <v>25/10/2003</v>
      </c>
      <c r="H174" s="17" t="str">
        <f>VLOOKUP(B174,Goc!$A$4:$T$346,10,0)</f>
        <v>K43E GDMN</v>
      </c>
      <c r="I174" s="15"/>
      <c r="J174" s="15"/>
    </row>
    <row r="175" spans="1:10" s="18" customFormat="1" ht="21" customHeight="1" x14ac:dyDescent="0.25">
      <c r="A175" s="13">
        <v>16</v>
      </c>
      <c r="B175" s="14">
        <v>104</v>
      </c>
      <c r="C175" s="14"/>
      <c r="D175" s="14"/>
      <c r="E175" s="15" t="str">
        <f>VLOOKUP(B175,Goc!$A$4:$T$346,6,0)</f>
        <v>NGUYỄN THỊ OANH</v>
      </c>
      <c r="F175" s="15" t="str">
        <f>VLOOKUP(B175,Goc!$A$4:$T$346,7,0)</f>
        <v>Nữ</v>
      </c>
      <c r="G175" s="16" t="str">
        <f>VLOOKUP(B175,Goc!$A$4:$T$346,8,0)</f>
        <v>06/06/2002</v>
      </c>
      <c r="H175" s="17" t="str">
        <f>VLOOKUP(B175,Goc!$A$4:$T$346,10,0)</f>
        <v>K43B GDMN</v>
      </c>
      <c r="I175" s="15"/>
      <c r="J175" s="15"/>
    </row>
    <row r="176" spans="1:10" s="18" customFormat="1" ht="21" customHeight="1" x14ac:dyDescent="0.25">
      <c r="A176" s="13">
        <v>17</v>
      </c>
      <c r="B176" s="14">
        <v>105</v>
      </c>
      <c r="C176" s="14"/>
      <c r="D176" s="14"/>
      <c r="E176" s="15" t="str">
        <f>VLOOKUP(B176,Goc!$A$4:$T$346,6,0)</f>
        <v>CỤT Y PHẠM</v>
      </c>
      <c r="F176" s="15" t="str">
        <f>VLOOKUP(B176,Goc!$A$4:$T$346,7,0)</f>
        <v>Nữ</v>
      </c>
      <c r="G176" s="16" t="str">
        <f>VLOOKUP(B176,Goc!$A$4:$T$346,8,0)</f>
        <v>10/11/2002</v>
      </c>
      <c r="H176" s="17" t="str">
        <f>VLOOKUP(B176,Goc!$A$4:$T$346,10,0)</f>
        <v>K43A GDMN</v>
      </c>
      <c r="I176" s="15"/>
      <c r="J176" s="15"/>
    </row>
    <row r="177" spans="1:10" s="18" customFormat="1" ht="21" customHeight="1" x14ac:dyDescent="0.25">
      <c r="A177" s="13">
        <v>18</v>
      </c>
      <c r="B177" s="14">
        <v>106</v>
      </c>
      <c r="C177" s="14"/>
      <c r="D177" s="14"/>
      <c r="E177" s="15" t="str">
        <f>VLOOKUP(B177,Goc!$A$4:$T$346,6,0)</f>
        <v>HOÀNG THỊ PHƯƠNG</v>
      </c>
      <c r="F177" s="15" t="str">
        <f>VLOOKUP(B177,Goc!$A$4:$T$346,7,0)</f>
        <v>Nữ</v>
      </c>
      <c r="G177" s="16" t="str">
        <f>VLOOKUP(B177,Goc!$A$4:$T$346,8,0)</f>
        <v>14/10/2003</v>
      </c>
      <c r="H177" s="17" t="str">
        <f>VLOOKUP(B177,Goc!$A$4:$T$346,10,0)</f>
        <v>K43C GDMN</v>
      </c>
      <c r="I177" s="15"/>
      <c r="J177" s="15"/>
    </row>
    <row r="178" spans="1:10" s="18" customFormat="1" ht="21" customHeight="1" x14ac:dyDescent="0.25">
      <c r="A178" s="13">
        <v>19</v>
      </c>
      <c r="B178" s="14">
        <v>107</v>
      </c>
      <c r="C178" s="14"/>
      <c r="D178" s="14"/>
      <c r="E178" s="15" t="str">
        <f>VLOOKUP(B178,Goc!$A$4:$T$346,6,0)</f>
        <v>HỒ THỊ QUỲNH PHƯƠNG</v>
      </c>
      <c r="F178" s="15" t="str">
        <f>VLOOKUP(B178,Goc!$A$4:$T$346,7,0)</f>
        <v>Nữ</v>
      </c>
      <c r="G178" s="16" t="str">
        <f>VLOOKUP(B178,Goc!$A$4:$T$346,8,0)</f>
        <v>15/02/2000</v>
      </c>
      <c r="H178" s="17" t="str">
        <f>VLOOKUP(B178,Goc!$A$4:$T$346,10,0)</f>
        <v>K43A GDMN</v>
      </c>
      <c r="I178" s="15"/>
      <c r="J178" s="15"/>
    </row>
    <row r="179" spans="1:10" s="18" customFormat="1" ht="21" customHeight="1" x14ac:dyDescent="0.25">
      <c r="A179" s="13">
        <v>20</v>
      </c>
      <c r="B179" s="14">
        <v>108</v>
      </c>
      <c r="C179" s="14"/>
      <c r="D179" s="14"/>
      <c r="E179" s="15" t="str">
        <f>VLOOKUP(B179,Goc!$A$4:$T$346,6,0)</f>
        <v>NGUYỄN THỊ THU PHƯƠNG</v>
      </c>
      <c r="F179" s="15" t="str">
        <f>VLOOKUP(B179,Goc!$A$4:$T$346,7,0)</f>
        <v>Nữ</v>
      </c>
      <c r="G179" s="16" t="str">
        <f>VLOOKUP(B179,Goc!$A$4:$T$346,8,0)</f>
        <v>15/08/2003</v>
      </c>
      <c r="H179" s="17" t="str">
        <f>VLOOKUP(B179,Goc!$A$4:$T$346,10,0)</f>
        <v>K43A GDMN</v>
      </c>
      <c r="I179" s="15"/>
      <c r="J179" s="15"/>
    </row>
    <row r="180" spans="1:10" s="18" customFormat="1" ht="21" customHeight="1" x14ac:dyDescent="0.25">
      <c r="A180" s="13">
        <v>21</v>
      </c>
      <c r="B180" s="14">
        <v>109</v>
      </c>
      <c r="C180" s="14"/>
      <c r="D180" s="14"/>
      <c r="E180" s="15" t="str">
        <f>VLOOKUP(B180,Goc!$A$4:$T$346,6,0)</f>
        <v>NGUYỄN THỊ THU PHƯƠNG</v>
      </c>
      <c r="F180" s="15" t="str">
        <f>VLOOKUP(B180,Goc!$A$4:$T$346,7,0)</f>
        <v>Nữ</v>
      </c>
      <c r="G180" s="16" t="str">
        <f>VLOOKUP(B180,Goc!$A$4:$T$346,8,0)</f>
        <v>27/03/2003</v>
      </c>
      <c r="H180" s="17" t="str">
        <f>VLOOKUP(B180,Goc!$A$4:$T$346,10,0)</f>
        <v>K43A GDMN</v>
      </c>
      <c r="I180" s="15"/>
      <c r="J180" s="15"/>
    </row>
    <row r="181" spans="1:10" s="18" customFormat="1" ht="21" customHeight="1" x14ac:dyDescent="0.25">
      <c r="A181" s="13">
        <v>22</v>
      </c>
      <c r="B181" s="14">
        <v>110</v>
      </c>
      <c r="C181" s="14"/>
      <c r="D181" s="14"/>
      <c r="E181" s="15" t="str">
        <f>VLOOKUP(B181,Goc!$A$4:$T$346,6,0)</f>
        <v>QUÁCH THỊ THU PHƯƠNG</v>
      </c>
      <c r="F181" s="15" t="str">
        <f>VLOOKUP(B181,Goc!$A$4:$T$346,7,0)</f>
        <v>Nữ</v>
      </c>
      <c r="G181" s="16" t="str">
        <f>VLOOKUP(B181,Goc!$A$4:$T$346,8,0)</f>
        <v>26/11/2003</v>
      </c>
      <c r="H181" s="17" t="str">
        <f>VLOOKUP(B181,Goc!$A$4:$T$346,10,0)</f>
        <v>K43D GDMN</v>
      </c>
      <c r="I181" s="15"/>
      <c r="J181" s="15"/>
    </row>
    <row r="182" spans="1:10" ht="21" customHeight="1" x14ac:dyDescent="0.25">
      <c r="A182" s="19"/>
      <c r="B182" s="20"/>
      <c r="C182" s="20"/>
      <c r="D182" s="20"/>
      <c r="E182" s="21"/>
      <c r="F182" s="22"/>
      <c r="G182" s="23"/>
      <c r="H182" s="24"/>
      <c r="I182" s="22"/>
      <c r="J182" s="22"/>
    </row>
    <row r="183" spans="1:10" s="25" customFormat="1" ht="21" customHeight="1" x14ac:dyDescent="0.25">
      <c r="B183" s="26" t="s">
        <v>663</v>
      </c>
      <c r="G183" s="27"/>
      <c r="H183" s="28"/>
    </row>
    <row r="184" spans="1:10" s="31" customFormat="1" ht="21" customHeight="1" x14ac:dyDescent="0.25">
      <c r="A184" s="29"/>
      <c r="B184" s="30" t="s">
        <v>23</v>
      </c>
      <c r="H184" s="30" t="s">
        <v>24</v>
      </c>
    </row>
    <row r="185" spans="1:10" s="31" customFormat="1" ht="21" customHeight="1" x14ac:dyDescent="0.25">
      <c r="A185" s="29"/>
      <c r="B185" s="30"/>
      <c r="H185" s="30"/>
    </row>
    <row r="191" spans="1:10" ht="21" customHeight="1" x14ac:dyDescent="0.25">
      <c r="D191" s="3" t="s">
        <v>15</v>
      </c>
      <c r="H191" s="4" t="s">
        <v>40</v>
      </c>
    </row>
    <row r="192" spans="1:10" ht="21" customHeight="1" x14ac:dyDescent="0.25">
      <c r="D192" s="6" t="s">
        <v>16</v>
      </c>
      <c r="H192" s="7" t="s">
        <v>667</v>
      </c>
    </row>
    <row r="193" spans="1:10" ht="21" customHeight="1" x14ac:dyDescent="0.25">
      <c r="H193" s="32"/>
    </row>
    <row r="194" spans="1:10" ht="21" customHeight="1" x14ac:dyDescent="0.3">
      <c r="B194" s="2" t="s">
        <v>660</v>
      </c>
      <c r="E194" s="33" t="s">
        <v>672</v>
      </c>
      <c r="H194" s="8" t="s">
        <v>664</v>
      </c>
    </row>
    <row r="195" spans="1:10" ht="21" customHeight="1" x14ac:dyDescent="0.25">
      <c r="B195" s="9"/>
      <c r="H195" s="8" t="s">
        <v>665</v>
      </c>
    </row>
    <row r="197" spans="1:10" s="12" customFormat="1" ht="21" customHeight="1" x14ac:dyDescent="0.25">
      <c r="A197" s="10" t="s">
        <v>9</v>
      </c>
      <c r="B197" s="10" t="s">
        <v>7</v>
      </c>
      <c r="C197" s="10" t="s">
        <v>18</v>
      </c>
      <c r="D197" s="10" t="s">
        <v>19</v>
      </c>
      <c r="E197" s="10" t="s">
        <v>20</v>
      </c>
      <c r="F197" s="10" t="s">
        <v>2</v>
      </c>
      <c r="G197" s="11" t="s">
        <v>8</v>
      </c>
      <c r="H197" s="10" t="s">
        <v>14</v>
      </c>
      <c r="I197" s="10" t="s">
        <v>21</v>
      </c>
      <c r="J197" s="10" t="s">
        <v>22</v>
      </c>
    </row>
    <row r="198" spans="1:10" s="18" customFormat="1" ht="21" customHeight="1" x14ac:dyDescent="0.25">
      <c r="A198" s="13">
        <v>1</v>
      </c>
      <c r="B198" s="14">
        <v>111</v>
      </c>
      <c r="C198" s="14"/>
      <c r="D198" s="14"/>
      <c r="E198" s="15" t="str">
        <f>VLOOKUP(B198,Goc!$A$4:$T$346,6,0)</f>
        <v>THÁI THỊ HOÀI PHƯƠNG</v>
      </c>
      <c r="F198" s="15" t="str">
        <f>VLOOKUP(B198,Goc!$A$4:$T$346,7,0)</f>
        <v>Nữ</v>
      </c>
      <c r="G198" s="16" t="str">
        <f>VLOOKUP(B198,Goc!$A$4:$T$346,8,0)</f>
        <v>02/01/2003</v>
      </c>
      <c r="H198" s="17" t="str">
        <f>VLOOKUP(B198,Goc!$A$4:$T$346,10,0)</f>
        <v>K43E GDMN</v>
      </c>
      <c r="I198" s="15"/>
      <c r="J198" s="15"/>
    </row>
    <row r="199" spans="1:10" s="18" customFormat="1" ht="21" customHeight="1" x14ac:dyDescent="0.25">
      <c r="A199" s="13">
        <v>2</v>
      </c>
      <c r="B199" s="14">
        <v>112</v>
      </c>
      <c r="C199" s="14"/>
      <c r="D199" s="14"/>
      <c r="E199" s="15" t="str">
        <f>VLOOKUP(B199,Goc!$A$4:$T$346,6,0)</f>
        <v>ĐẶNG THỊ PHƯỢNG</v>
      </c>
      <c r="F199" s="15" t="str">
        <f>VLOOKUP(B199,Goc!$A$4:$T$346,7,0)</f>
        <v>Nữ</v>
      </c>
      <c r="G199" s="16" t="str">
        <f>VLOOKUP(B199,Goc!$A$4:$T$346,8,0)</f>
        <v>25/09/2003</v>
      </c>
      <c r="H199" s="17" t="str">
        <f>VLOOKUP(B199,Goc!$A$4:$T$346,10,0)</f>
        <v>K43C GDMN</v>
      </c>
      <c r="I199" s="15"/>
      <c r="J199" s="15"/>
    </row>
    <row r="200" spans="1:10" s="18" customFormat="1" ht="21" customHeight="1" x14ac:dyDescent="0.25">
      <c r="A200" s="13">
        <v>3</v>
      </c>
      <c r="B200" s="14">
        <v>113</v>
      </c>
      <c r="C200" s="14"/>
      <c r="D200" s="14"/>
      <c r="E200" s="15" t="str">
        <f>VLOOKUP(B200,Goc!$A$4:$T$346,6,0)</f>
        <v>NGUYỄN THỊ PHƯỢNG</v>
      </c>
      <c r="F200" s="15" t="str">
        <f>VLOOKUP(B200,Goc!$A$4:$T$346,7,0)</f>
        <v>Nữ</v>
      </c>
      <c r="G200" s="16" t="str">
        <f>VLOOKUP(B200,Goc!$A$4:$T$346,8,0)</f>
        <v>10/12/1999</v>
      </c>
      <c r="H200" s="17" t="str">
        <f>VLOOKUP(B200,Goc!$A$4:$T$346,10,0)</f>
        <v>K43D GDMN</v>
      </c>
      <c r="I200" s="15"/>
      <c r="J200" s="15"/>
    </row>
    <row r="201" spans="1:10" s="18" customFormat="1" ht="21" customHeight="1" x14ac:dyDescent="0.25">
      <c r="A201" s="13">
        <v>4</v>
      </c>
      <c r="B201" s="14">
        <v>114</v>
      </c>
      <c r="C201" s="14"/>
      <c r="D201" s="14"/>
      <c r="E201" s="15" t="str">
        <f>VLOOKUP(B201,Goc!$A$4:$T$346,6,0)</f>
        <v>NGUYỄN THỊ PHƯỢNG</v>
      </c>
      <c r="F201" s="15" t="str">
        <f>VLOOKUP(B201,Goc!$A$4:$T$346,7,0)</f>
        <v>Nữ</v>
      </c>
      <c r="G201" s="16" t="str">
        <f>VLOOKUP(B201,Goc!$A$4:$T$346,8,0)</f>
        <v>18/07/2003</v>
      </c>
      <c r="H201" s="17" t="str">
        <f>VLOOKUP(B201,Goc!$A$4:$T$346,10,0)</f>
        <v>K43E GDMN</v>
      </c>
      <c r="I201" s="15"/>
      <c r="J201" s="15"/>
    </row>
    <row r="202" spans="1:10" s="18" customFormat="1" ht="21" customHeight="1" x14ac:dyDescent="0.25">
      <c r="A202" s="13">
        <v>5</v>
      </c>
      <c r="B202" s="14">
        <v>115</v>
      </c>
      <c r="C202" s="14"/>
      <c r="D202" s="14"/>
      <c r="E202" s="15" t="str">
        <f>VLOOKUP(B202,Goc!$A$4:$T$346,6,0)</f>
        <v>NGUYỄN THỊ PHƯỢNG</v>
      </c>
      <c r="F202" s="15" t="str">
        <f>VLOOKUP(B202,Goc!$A$4:$T$346,7,0)</f>
        <v>Nữ</v>
      </c>
      <c r="G202" s="16" t="str">
        <f>VLOOKUP(B202,Goc!$A$4:$T$346,8,0)</f>
        <v>19/07/2003</v>
      </c>
      <c r="H202" s="17" t="str">
        <f>VLOOKUP(B202,Goc!$A$4:$T$346,10,0)</f>
        <v>K43B GDMN</v>
      </c>
      <c r="I202" s="15"/>
      <c r="J202" s="15"/>
    </row>
    <row r="203" spans="1:10" s="18" customFormat="1" ht="21" customHeight="1" x14ac:dyDescent="0.25">
      <c r="A203" s="13">
        <v>6</v>
      </c>
      <c r="B203" s="14">
        <v>116</v>
      </c>
      <c r="C203" s="14"/>
      <c r="D203" s="14"/>
      <c r="E203" s="15" t="str">
        <f>VLOOKUP(B203,Goc!$A$4:$T$346,6,0)</f>
        <v>BIỆN THỊ QUÝ</v>
      </c>
      <c r="F203" s="15" t="str">
        <f>VLOOKUP(B203,Goc!$A$4:$T$346,7,0)</f>
        <v>Nữ</v>
      </c>
      <c r="G203" s="16" t="str">
        <f>VLOOKUP(B203,Goc!$A$4:$T$346,8,0)</f>
        <v>30/09/2003</v>
      </c>
      <c r="H203" s="17" t="str">
        <f>VLOOKUP(B203,Goc!$A$4:$T$346,10,0)</f>
        <v>K43B GDMN</v>
      </c>
      <c r="I203" s="15"/>
      <c r="J203" s="15"/>
    </row>
    <row r="204" spans="1:10" s="18" customFormat="1" ht="21" customHeight="1" x14ac:dyDescent="0.25">
      <c r="A204" s="13">
        <v>7</v>
      </c>
      <c r="B204" s="14">
        <v>117</v>
      </c>
      <c r="C204" s="14"/>
      <c r="D204" s="14"/>
      <c r="E204" s="15" t="str">
        <f>VLOOKUP(B204,Goc!$A$4:$T$346,6,0)</f>
        <v>DƯƠNG THỊ DIỄM QUỲNH</v>
      </c>
      <c r="F204" s="15" t="str">
        <f>VLOOKUP(B204,Goc!$A$4:$T$346,7,0)</f>
        <v>Nữ</v>
      </c>
      <c r="G204" s="16" t="str">
        <f>VLOOKUP(B204,Goc!$A$4:$T$346,8,0)</f>
        <v>24/03/2003</v>
      </c>
      <c r="H204" s="17" t="str">
        <f>VLOOKUP(B204,Goc!$A$4:$T$346,10,0)</f>
        <v>K43C GDMN</v>
      </c>
      <c r="I204" s="15"/>
      <c r="J204" s="15"/>
    </row>
    <row r="205" spans="1:10" s="18" customFormat="1" ht="21" customHeight="1" x14ac:dyDescent="0.25">
      <c r="A205" s="13">
        <v>8</v>
      </c>
      <c r="B205" s="14">
        <v>118</v>
      </c>
      <c r="C205" s="14"/>
      <c r="D205" s="14"/>
      <c r="E205" s="15" t="str">
        <f>VLOOKUP(B205,Goc!$A$4:$T$346,6,0)</f>
        <v>LÊ THỊ QUỲNH</v>
      </c>
      <c r="F205" s="15" t="str">
        <f>VLOOKUP(B205,Goc!$A$4:$T$346,7,0)</f>
        <v>Nữ</v>
      </c>
      <c r="G205" s="16" t="str">
        <f>VLOOKUP(B205,Goc!$A$4:$T$346,8,0)</f>
        <v>19/10/2003</v>
      </c>
      <c r="H205" s="17" t="str">
        <f>VLOOKUP(B205,Goc!$A$4:$T$346,10,0)</f>
        <v>K43E GDMN</v>
      </c>
      <c r="I205" s="15"/>
      <c r="J205" s="15"/>
    </row>
    <row r="206" spans="1:10" s="18" customFormat="1" ht="21" customHeight="1" x14ac:dyDescent="0.25">
      <c r="A206" s="13">
        <v>9</v>
      </c>
      <c r="B206" s="14">
        <v>119</v>
      </c>
      <c r="C206" s="14"/>
      <c r="D206" s="14"/>
      <c r="E206" s="15" t="str">
        <f>VLOOKUP(B206,Goc!$A$4:$T$346,6,0)</f>
        <v>NGUYỄN THỊ QUỲNH</v>
      </c>
      <c r="F206" s="15" t="str">
        <f>VLOOKUP(B206,Goc!$A$4:$T$346,7,0)</f>
        <v>Nữ</v>
      </c>
      <c r="G206" s="16" t="str">
        <f>VLOOKUP(B206,Goc!$A$4:$T$346,8,0)</f>
        <v>01/12/1999</v>
      </c>
      <c r="H206" s="17" t="str">
        <f>VLOOKUP(B206,Goc!$A$4:$T$346,10,0)</f>
        <v>K43D GDMN</v>
      </c>
      <c r="I206" s="15"/>
      <c r="J206" s="15"/>
    </row>
    <row r="207" spans="1:10" s="18" customFormat="1" ht="21" customHeight="1" x14ac:dyDescent="0.25">
      <c r="A207" s="13">
        <v>10</v>
      </c>
      <c r="B207" s="14">
        <v>120</v>
      </c>
      <c r="C207" s="14"/>
      <c r="D207" s="14"/>
      <c r="E207" s="15" t="str">
        <f>VLOOKUP(B207,Goc!$A$4:$T$346,6,0)</f>
        <v>NGUYỄN THỊ NHƯ QUỲNH</v>
      </c>
      <c r="F207" s="15" t="str">
        <f>VLOOKUP(B207,Goc!$A$4:$T$346,7,0)</f>
        <v>Nữ</v>
      </c>
      <c r="G207" s="16" t="str">
        <f>VLOOKUP(B207,Goc!$A$4:$T$346,8,0)</f>
        <v>11/10/2003</v>
      </c>
      <c r="H207" s="17" t="str">
        <f>VLOOKUP(B207,Goc!$A$4:$T$346,10,0)</f>
        <v>K43D GDMN</v>
      </c>
      <c r="I207" s="15"/>
      <c r="J207" s="15"/>
    </row>
    <row r="208" spans="1:10" s="18" customFormat="1" ht="21" customHeight="1" x14ac:dyDescent="0.25">
      <c r="A208" s="13">
        <v>11</v>
      </c>
      <c r="B208" s="14">
        <v>121</v>
      </c>
      <c r="C208" s="14"/>
      <c r="D208" s="14"/>
      <c r="E208" s="15" t="str">
        <f>VLOOKUP(B208,Goc!$A$4:$T$346,6,0)</f>
        <v>THÁI THỊ QUỲNH</v>
      </c>
      <c r="F208" s="15" t="str">
        <f>VLOOKUP(B208,Goc!$A$4:$T$346,7,0)</f>
        <v>Nữ</v>
      </c>
      <c r="G208" s="16" t="str">
        <f>VLOOKUP(B208,Goc!$A$4:$T$346,8,0)</f>
        <v>28/09/2003</v>
      </c>
      <c r="H208" s="17" t="str">
        <f>VLOOKUP(B208,Goc!$A$4:$T$346,10,0)</f>
        <v>K43B GDMN</v>
      </c>
      <c r="I208" s="15"/>
      <c r="J208" s="15"/>
    </row>
    <row r="209" spans="1:10" s="18" customFormat="1" ht="21" customHeight="1" x14ac:dyDescent="0.25">
      <c r="A209" s="13">
        <v>12</v>
      </c>
      <c r="B209" s="14">
        <v>122</v>
      </c>
      <c r="C209" s="14"/>
      <c r="D209" s="14"/>
      <c r="E209" s="15" t="str">
        <f>VLOOKUP(B209,Goc!$A$4:$T$346,6,0)</f>
        <v>TRẦN THỊ QUỲNH</v>
      </c>
      <c r="F209" s="15" t="str">
        <f>VLOOKUP(B209,Goc!$A$4:$T$346,7,0)</f>
        <v>Nữ</v>
      </c>
      <c r="G209" s="16" t="str">
        <f>VLOOKUP(B209,Goc!$A$4:$T$346,8,0)</f>
        <v>01/12/2003</v>
      </c>
      <c r="H209" s="17" t="str">
        <f>VLOOKUP(B209,Goc!$A$4:$T$346,10,0)</f>
        <v>K43A GDMN</v>
      </c>
      <c r="I209" s="15"/>
      <c r="J209" s="15"/>
    </row>
    <row r="210" spans="1:10" s="18" customFormat="1" ht="21" customHeight="1" x14ac:dyDescent="0.25">
      <c r="A210" s="13">
        <v>13</v>
      </c>
      <c r="B210" s="14">
        <v>123</v>
      </c>
      <c r="C210" s="14"/>
      <c r="D210" s="14"/>
      <c r="E210" s="15" t="str">
        <f>VLOOKUP(B210,Goc!$A$4:$T$346,6,0)</f>
        <v>TRẦN THỊ NHƯ QUỲNH</v>
      </c>
      <c r="F210" s="15" t="str">
        <f>VLOOKUP(B210,Goc!$A$4:$T$346,7,0)</f>
        <v>Nữ</v>
      </c>
      <c r="G210" s="16" t="str">
        <f>VLOOKUP(B210,Goc!$A$4:$T$346,8,0)</f>
        <v>05/01/2001</v>
      </c>
      <c r="H210" s="17" t="str">
        <f>VLOOKUP(B210,Goc!$A$4:$T$346,10,0)</f>
        <v>K43D GDMN</v>
      </c>
      <c r="I210" s="15"/>
      <c r="J210" s="15"/>
    </row>
    <row r="211" spans="1:10" s="18" customFormat="1" ht="21" customHeight="1" x14ac:dyDescent="0.25">
      <c r="A211" s="13">
        <v>14</v>
      </c>
      <c r="B211" s="14">
        <v>124</v>
      </c>
      <c r="C211" s="14"/>
      <c r="D211" s="14"/>
      <c r="E211" s="15" t="str">
        <f>VLOOKUP(B211,Goc!$A$4:$T$346,6,0)</f>
        <v>TẠ THỊ HUYỀN SÂM</v>
      </c>
      <c r="F211" s="15" t="str">
        <f>VLOOKUP(B211,Goc!$A$4:$T$346,7,0)</f>
        <v>Nữ</v>
      </c>
      <c r="G211" s="16" t="str">
        <f>VLOOKUP(B211,Goc!$A$4:$T$346,8,0)</f>
        <v>25/02/2003</v>
      </c>
      <c r="H211" s="17" t="str">
        <f>VLOOKUP(B211,Goc!$A$4:$T$346,10,0)</f>
        <v>K43E GDMN</v>
      </c>
      <c r="I211" s="15"/>
      <c r="J211" s="15"/>
    </row>
    <row r="212" spans="1:10" s="18" customFormat="1" ht="21" customHeight="1" x14ac:dyDescent="0.25">
      <c r="A212" s="13">
        <v>15</v>
      </c>
      <c r="B212" s="14">
        <v>125</v>
      </c>
      <c r="C212" s="14"/>
      <c r="D212" s="14"/>
      <c r="E212" s="15" t="str">
        <f>VLOOKUP(B212,Goc!$A$4:$T$346,6,0)</f>
        <v>ĐẬU THỊ DIỆP SƯƠNG</v>
      </c>
      <c r="F212" s="15" t="str">
        <f>VLOOKUP(B212,Goc!$A$4:$T$346,7,0)</f>
        <v>Nữ</v>
      </c>
      <c r="G212" s="16" t="str">
        <f>VLOOKUP(B212,Goc!$A$4:$T$346,8,0)</f>
        <v>20/09/2003</v>
      </c>
      <c r="H212" s="17" t="str">
        <f>VLOOKUP(B212,Goc!$A$4:$T$346,10,0)</f>
        <v>K43B GDMN</v>
      </c>
      <c r="I212" s="15"/>
      <c r="J212" s="15"/>
    </row>
    <row r="213" spans="1:10" s="18" customFormat="1" ht="21" customHeight="1" x14ac:dyDescent="0.25">
      <c r="A213" s="13">
        <v>16</v>
      </c>
      <c r="B213" s="14">
        <v>126</v>
      </c>
      <c r="C213" s="14"/>
      <c r="D213" s="14"/>
      <c r="E213" s="15" t="str">
        <f>VLOOKUP(B213,Goc!$A$4:$T$346,6,0)</f>
        <v>QUÁCH THỊ TÂM</v>
      </c>
      <c r="F213" s="15" t="str">
        <f>VLOOKUP(B213,Goc!$A$4:$T$346,7,0)</f>
        <v>Nữ</v>
      </c>
      <c r="G213" s="16" t="str">
        <f>VLOOKUP(B213,Goc!$A$4:$T$346,8,0)</f>
        <v>08/09/2003</v>
      </c>
      <c r="H213" s="17" t="str">
        <f>VLOOKUP(B213,Goc!$A$4:$T$346,10,0)</f>
        <v>K43B GDMN</v>
      </c>
      <c r="I213" s="15"/>
      <c r="J213" s="15"/>
    </row>
    <row r="214" spans="1:10" s="18" customFormat="1" ht="21" customHeight="1" x14ac:dyDescent="0.25">
      <c r="A214" s="13">
        <v>17</v>
      </c>
      <c r="B214" s="14">
        <v>127</v>
      </c>
      <c r="C214" s="14"/>
      <c r="D214" s="14"/>
      <c r="E214" s="15" t="str">
        <f>VLOOKUP(B214,Goc!$A$4:$T$346,6,0)</f>
        <v>VŨ THỊ THÀNH</v>
      </c>
      <c r="F214" s="15" t="str">
        <f>VLOOKUP(B214,Goc!$A$4:$T$346,7,0)</f>
        <v>Nữ</v>
      </c>
      <c r="G214" s="16" t="str">
        <f>VLOOKUP(B214,Goc!$A$4:$T$346,8,0)</f>
        <v>01/10/2003</v>
      </c>
      <c r="H214" s="17" t="str">
        <f>VLOOKUP(B214,Goc!$A$4:$T$346,10,0)</f>
        <v>K43E GDMN</v>
      </c>
      <c r="I214" s="15"/>
      <c r="J214" s="15"/>
    </row>
    <row r="215" spans="1:10" s="18" customFormat="1" ht="21" customHeight="1" x14ac:dyDescent="0.25">
      <c r="A215" s="13">
        <v>18</v>
      </c>
      <c r="B215" s="14">
        <v>128</v>
      </c>
      <c r="C215" s="14"/>
      <c r="D215" s="14"/>
      <c r="E215" s="15" t="str">
        <f>VLOOKUP(B215,Goc!$A$4:$T$346,6,0)</f>
        <v>HOÀNG THỊ PHƯƠNG THẢO</v>
      </c>
      <c r="F215" s="15" t="str">
        <f>VLOOKUP(B215,Goc!$A$4:$T$346,7,0)</f>
        <v>Nữ</v>
      </c>
      <c r="G215" s="16" t="str">
        <f>VLOOKUP(B215,Goc!$A$4:$T$346,8,0)</f>
        <v>18/11/2002</v>
      </c>
      <c r="H215" s="17" t="str">
        <f>VLOOKUP(B215,Goc!$A$4:$T$346,10,0)</f>
        <v>K43D GDMN</v>
      </c>
      <c r="I215" s="15"/>
      <c r="J215" s="15"/>
    </row>
    <row r="216" spans="1:10" s="18" customFormat="1" ht="21" customHeight="1" x14ac:dyDescent="0.25">
      <c r="A216" s="13">
        <v>19</v>
      </c>
      <c r="B216" s="14">
        <v>129</v>
      </c>
      <c r="C216" s="14"/>
      <c r="D216" s="14"/>
      <c r="E216" s="15" t="str">
        <f>VLOOKUP(B216,Goc!$A$4:$T$346,6,0)</f>
        <v>HỒ ANH THẢO</v>
      </c>
      <c r="F216" s="15" t="str">
        <f>VLOOKUP(B216,Goc!$A$4:$T$346,7,0)</f>
        <v>Nữ</v>
      </c>
      <c r="G216" s="16" t="str">
        <f>VLOOKUP(B216,Goc!$A$4:$T$346,8,0)</f>
        <v>03/04/2003</v>
      </c>
      <c r="H216" s="17" t="str">
        <f>VLOOKUP(B216,Goc!$A$4:$T$346,10,0)</f>
        <v>K43E GDMN</v>
      </c>
      <c r="I216" s="15"/>
      <c r="J216" s="15"/>
    </row>
    <row r="217" spans="1:10" s="18" customFormat="1" ht="21" customHeight="1" x14ac:dyDescent="0.25">
      <c r="A217" s="13">
        <v>20</v>
      </c>
      <c r="B217" s="14">
        <v>130</v>
      </c>
      <c r="C217" s="14"/>
      <c r="D217" s="14"/>
      <c r="E217" s="15" t="str">
        <f>VLOOKUP(B217,Goc!$A$4:$T$346,6,0)</f>
        <v>LÊ THỊ THẢO</v>
      </c>
      <c r="F217" s="15" t="str">
        <f>VLOOKUP(B217,Goc!$A$4:$T$346,7,0)</f>
        <v>Nữ</v>
      </c>
      <c r="G217" s="16" t="str">
        <f>VLOOKUP(B217,Goc!$A$4:$T$346,8,0)</f>
        <v>20/09/2003</v>
      </c>
      <c r="H217" s="17" t="str">
        <f>VLOOKUP(B217,Goc!$A$4:$T$346,10,0)</f>
        <v>K43D GDMN</v>
      </c>
      <c r="I217" s="15"/>
      <c r="J217" s="15"/>
    </row>
    <row r="218" spans="1:10" s="18" customFormat="1" ht="21" customHeight="1" x14ac:dyDescent="0.25">
      <c r="A218" s="13">
        <v>21</v>
      </c>
      <c r="B218" s="14">
        <v>131</v>
      </c>
      <c r="C218" s="14"/>
      <c r="D218" s="14"/>
      <c r="E218" s="15" t="str">
        <f>VLOOKUP(B218,Goc!$A$4:$T$346,6,0)</f>
        <v>LÊ THỊ THẢO</v>
      </c>
      <c r="F218" s="15" t="str">
        <f>VLOOKUP(B218,Goc!$A$4:$T$346,7,0)</f>
        <v>Nữ</v>
      </c>
      <c r="G218" s="16" t="str">
        <f>VLOOKUP(B218,Goc!$A$4:$T$346,8,0)</f>
        <v>27/05/2001</v>
      </c>
      <c r="H218" s="17" t="str">
        <f>VLOOKUP(B218,Goc!$A$4:$T$346,10,0)</f>
        <v>K43A GDMN</v>
      </c>
      <c r="I218" s="15"/>
      <c r="J218" s="15"/>
    </row>
    <row r="219" spans="1:10" s="18" customFormat="1" ht="21" customHeight="1" x14ac:dyDescent="0.25">
      <c r="A219" s="13">
        <v>22</v>
      </c>
      <c r="B219" s="14">
        <v>132</v>
      </c>
      <c r="C219" s="14"/>
      <c r="D219" s="14"/>
      <c r="E219" s="15" t="str">
        <f>VLOOKUP(B219,Goc!$A$4:$T$346,6,0)</f>
        <v>NGUYỄN THỊ THANH THẢO</v>
      </c>
      <c r="F219" s="15" t="str">
        <f>VLOOKUP(B219,Goc!$A$4:$T$346,7,0)</f>
        <v>Nữ</v>
      </c>
      <c r="G219" s="16" t="str">
        <f>VLOOKUP(B219,Goc!$A$4:$T$346,8,0)</f>
        <v>10/10/2002</v>
      </c>
      <c r="H219" s="17" t="str">
        <f>VLOOKUP(B219,Goc!$A$4:$T$346,10,0)</f>
        <v>K43B GDMN</v>
      </c>
      <c r="I219" s="15"/>
      <c r="J219" s="15"/>
    </row>
    <row r="220" spans="1:10" ht="21" customHeight="1" x14ac:dyDescent="0.25">
      <c r="A220" s="19"/>
      <c r="B220" s="20"/>
      <c r="C220" s="20"/>
      <c r="D220" s="20"/>
      <c r="E220" s="21"/>
      <c r="F220" s="22"/>
      <c r="G220" s="23"/>
      <c r="H220" s="24"/>
      <c r="I220" s="22"/>
      <c r="J220" s="22"/>
    </row>
    <row r="221" spans="1:10" s="25" customFormat="1" ht="21" customHeight="1" x14ac:dyDescent="0.25">
      <c r="B221" s="26" t="s">
        <v>663</v>
      </c>
      <c r="G221" s="27"/>
      <c r="H221" s="28"/>
    </row>
    <row r="222" spans="1:10" s="31" customFormat="1" ht="21" customHeight="1" x14ac:dyDescent="0.25">
      <c r="A222" s="29"/>
      <c r="B222" s="30" t="s">
        <v>23</v>
      </c>
      <c r="H222" s="30" t="s">
        <v>24</v>
      </c>
    </row>
    <row r="223" spans="1:10" s="31" customFormat="1" ht="21" customHeight="1" x14ac:dyDescent="0.25">
      <c r="A223" s="29"/>
      <c r="B223" s="30"/>
      <c r="H223" s="30"/>
    </row>
    <row r="229" spans="1:10" ht="21" customHeight="1" x14ac:dyDescent="0.25">
      <c r="D229" s="3" t="s">
        <v>15</v>
      </c>
      <c r="H229" s="4" t="s">
        <v>40</v>
      </c>
    </row>
    <row r="230" spans="1:10" ht="21" customHeight="1" x14ac:dyDescent="0.25">
      <c r="D230" s="6" t="s">
        <v>16</v>
      </c>
      <c r="H230" s="7" t="s">
        <v>667</v>
      </c>
    </row>
    <row r="231" spans="1:10" ht="21" customHeight="1" x14ac:dyDescent="0.25">
      <c r="H231" s="32"/>
    </row>
    <row r="232" spans="1:10" ht="21" customHeight="1" x14ac:dyDescent="0.3">
      <c r="B232" s="2" t="s">
        <v>661</v>
      </c>
      <c r="E232" s="33" t="s">
        <v>673</v>
      </c>
      <c r="H232" s="8" t="s">
        <v>664</v>
      </c>
    </row>
    <row r="233" spans="1:10" ht="21" customHeight="1" x14ac:dyDescent="0.25">
      <c r="B233" s="9"/>
      <c r="H233" s="8" t="s">
        <v>665</v>
      </c>
    </row>
    <row r="235" spans="1:10" s="12" customFormat="1" ht="21" customHeight="1" x14ac:dyDescent="0.25">
      <c r="A235" s="10" t="s">
        <v>9</v>
      </c>
      <c r="B235" s="10" t="s">
        <v>7</v>
      </c>
      <c r="C235" s="10" t="s">
        <v>18</v>
      </c>
      <c r="D235" s="10" t="s">
        <v>19</v>
      </c>
      <c r="E235" s="10" t="s">
        <v>20</v>
      </c>
      <c r="F235" s="10" t="s">
        <v>2</v>
      </c>
      <c r="G235" s="11" t="s">
        <v>8</v>
      </c>
      <c r="H235" s="10" t="s">
        <v>14</v>
      </c>
      <c r="I235" s="10" t="s">
        <v>21</v>
      </c>
      <c r="J235" s="10" t="s">
        <v>22</v>
      </c>
    </row>
    <row r="236" spans="1:10" s="18" customFormat="1" ht="21" customHeight="1" x14ac:dyDescent="0.25">
      <c r="A236" s="13">
        <v>1</v>
      </c>
      <c r="B236" s="14">
        <v>133</v>
      </c>
      <c r="C236" s="14"/>
      <c r="D236" s="14"/>
      <c r="E236" s="15" t="str">
        <f>VLOOKUP(B236,Goc!$A$4:$T$346,6,0)</f>
        <v>NGUYỄN HỒNG THẮM</v>
      </c>
      <c r="F236" s="15" t="str">
        <f>VLOOKUP(B236,Goc!$A$4:$T$346,7,0)</f>
        <v>Nữ</v>
      </c>
      <c r="G236" s="16" t="str">
        <f>VLOOKUP(B236,Goc!$A$4:$T$346,8,0)</f>
        <v>03/05/2003</v>
      </c>
      <c r="H236" s="17" t="str">
        <f>VLOOKUP(B236,Goc!$A$4:$T$346,10,0)</f>
        <v>K43D GDMN</v>
      </c>
      <c r="I236" s="15"/>
      <c r="J236" s="15"/>
    </row>
    <row r="237" spans="1:10" s="18" customFormat="1" ht="21" customHeight="1" x14ac:dyDescent="0.25">
      <c r="A237" s="13">
        <v>2</v>
      </c>
      <c r="B237" s="14">
        <v>134</v>
      </c>
      <c r="C237" s="14"/>
      <c r="D237" s="14"/>
      <c r="E237" s="15" t="str">
        <f>VLOOKUP(B237,Goc!$A$4:$T$346,6,0)</f>
        <v>NGUYỄN THỊ THƠM</v>
      </c>
      <c r="F237" s="15" t="str">
        <f>VLOOKUP(B237,Goc!$A$4:$T$346,7,0)</f>
        <v>Nữ</v>
      </c>
      <c r="G237" s="16" t="str">
        <f>VLOOKUP(B237,Goc!$A$4:$T$346,8,0)</f>
        <v>12/07/2003</v>
      </c>
      <c r="H237" s="17" t="str">
        <f>VLOOKUP(B237,Goc!$A$4:$T$346,10,0)</f>
        <v>K43D GDMN</v>
      </c>
      <c r="I237" s="15"/>
      <c r="J237" s="15"/>
    </row>
    <row r="238" spans="1:10" s="18" customFormat="1" ht="21" customHeight="1" x14ac:dyDescent="0.25">
      <c r="A238" s="13">
        <v>3</v>
      </c>
      <c r="B238" s="14">
        <v>135</v>
      </c>
      <c r="C238" s="14"/>
      <c r="D238" s="14"/>
      <c r="E238" s="15" t="str">
        <f>VLOOKUP(B238,Goc!$A$4:$T$346,6,0)</f>
        <v>THÁI THỊ THU</v>
      </c>
      <c r="F238" s="15" t="str">
        <f>VLOOKUP(B238,Goc!$A$4:$T$346,7,0)</f>
        <v>Nữ</v>
      </c>
      <c r="G238" s="16" t="str">
        <f>VLOOKUP(B238,Goc!$A$4:$T$346,8,0)</f>
        <v>13/07/2003</v>
      </c>
      <c r="H238" s="17" t="str">
        <f>VLOOKUP(B238,Goc!$A$4:$T$346,10,0)</f>
        <v>K43B GDMN</v>
      </c>
      <c r="I238" s="15"/>
      <c r="J238" s="15"/>
    </row>
    <row r="239" spans="1:10" s="18" customFormat="1" ht="21" customHeight="1" x14ac:dyDescent="0.25">
      <c r="A239" s="13">
        <v>4</v>
      </c>
      <c r="B239" s="14">
        <v>136</v>
      </c>
      <c r="C239" s="14"/>
      <c r="D239" s="14"/>
      <c r="E239" s="15" t="str">
        <f>VLOOKUP(B239,Goc!$A$4:$T$346,6,0)</f>
        <v>NGUYỄN THỊ THÙY</v>
      </c>
      <c r="F239" s="15" t="str">
        <f>VLOOKUP(B239,Goc!$A$4:$T$346,7,0)</f>
        <v>Nữ</v>
      </c>
      <c r="G239" s="16" t="str">
        <f>VLOOKUP(B239,Goc!$A$4:$T$346,8,0)</f>
        <v>20/10/2003</v>
      </c>
      <c r="H239" s="17" t="str">
        <f>VLOOKUP(B239,Goc!$A$4:$T$346,10,0)</f>
        <v>K43D GDMN</v>
      </c>
      <c r="I239" s="15"/>
      <c r="J239" s="15"/>
    </row>
    <row r="240" spans="1:10" s="18" customFormat="1" ht="21" customHeight="1" x14ac:dyDescent="0.25">
      <c r="A240" s="13">
        <v>5</v>
      </c>
      <c r="B240" s="14">
        <v>137</v>
      </c>
      <c r="C240" s="14"/>
      <c r="D240" s="14"/>
      <c r="E240" s="15" t="str">
        <f>VLOOKUP(B240,Goc!$A$4:$T$346,6,0)</f>
        <v>TRẦN THỊ THÙY</v>
      </c>
      <c r="F240" s="15" t="str">
        <f>VLOOKUP(B240,Goc!$A$4:$T$346,7,0)</f>
        <v>Nữ</v>
      </c>
      <c r="G240" s="16" t="str">
        <f>VLOOKUP(B240,Goc!$A$4:$T$346,8,0)</f>
        <v>20/08/2003</v>
      </c>
      <c r="H240" s="17" t="str">
        <f>VLOOKUP(B240,Goc!$A$4:$T$346,10,0)</f>
        <v>K43C GDMN</v>
      </c>
      <c r="I240" s="15"/>
      <c r="J240" s="15"/>
    </row>
    <row r="241" spans="1:10" s="18" customFormat="1" ht="21" customHeight="1" x14ac:dyDescent="0.25">
      <c r="A241" s="13">
        <v>6</v>
      </c>
      <c r="B241" s="14">
        <v>138</v>
      </c>
      <c r="C241" s="14"/>
      <c r="D241" s="14"/>
      <c r="E241" s="15" t="str">
        <f>VLOOKUP(B241,Goc!$A$4:$T$346,6,0)</f>
        <v>VŨ PHƯƠNG THÙY</v>
      </c>
      <c r="F241" s="15" t="str">
        <f>VLOOKUP(B241,Goc!$A$4:$T$346,7,0)</f>
        <v>Nữ</v>
      </c>
      <c r="G241" s="16" t="str">
        <f>VLOOKUP(B241,Goc!$A$4:$T$346,8,0)</f>
        <v>05/10/2003</v>
      </c>
      <c r="H241" s="17" t="str">
        <f>VLOOKUP(B241,Goc!$A$4:$T$346,10,0)</f>
        <v>K43C GDMN</v>
      </c>
      <c r="I241" s="15"/>
      <c r="J241" s="15"/>
    </row>
    <row r="242" spans="1:10" s="18" customFormat="1" ht="21" customHeight="1" x14ac:dyDescent="0.25">
      <c r="A242" s="13">
        <v>7</v>
      </c>
      <c r="B242" s="14">
        <v>139</v>
      </c>
      <c r="C242" s="14"/>
      <c r="D242" s="14"/>
      <c r="E242" s="15" t="str">
        <f>VLOOKUP(B242,Goc!$A$4:$T$346,6,0)</f>
        <v>CHU THỊ THỦY</v>
      </c>
      <c r="F242" s="15" t="str">
        <f>VLOOKUP(B242,Goc!$A$4:$T$346,7,0)</f>
        <v>Nữ</v>
      </c>
      <c r="G242" s="16" t="str">
        <f>VLOOKUP(B242,Goc!$A$4:$T$346,8,0)</f>
        <v>08/11/2002</v>
      </c>
      <c r="H242" s="17" t="str">
        <f>VLOOKUP(B242,Goc!$A$4:$T$346,10,0)</f>
        <v>K43B GDMN</v>
      </c>
      <c r="I242" s="15"/>
      <c r="J242" s="15"/>
    </row>
    <row r="243" spans="1:10" s="18" customFormat="1" ht="21" customHeight="1" x14ac:dyDescent="0.25">
      <c r="A243" s="13">
        <v>8</v>
      </c>
      <c r="B243" s="14">
        <v>140</v>
      </c>
      <c r="C243" s="14"/>
      <c r="D243" s="14"/>
      <c r="E243" s="15" t="str">
        <f>VLOOKUP(B243,Goc!$A$4:$T$346,6,0)</f>
        <v>NGUYỄN THỊ THỦY</v>
      </c>
      <c r="F243" s="15" t="str">
        <f>VLOOKUP(B243,Goc!$A$4:$T$346,7,0)</f>
        <v>Nữ</v>
      </c>
      <c r="G243" s="16" t="str">
        <f>VLOOKUP(B243,Goc!$A$4:$T$346,8,0)</f>
        <v>28/11/2003</v>
      </c>
      <c r="H243" s="17" t="str">
        <f>VLOOKUP(B243,Goc!$A$4:$T$346,10,0)</f>
        <v>K43C GDMN</v>
      </c>
      <c r="I243" s="15"/>
      <c r="J243" s="15"/>
    </row>
    <row r="244" spans="1:10" s="18" customFormat="1" ht="21" customHeight="1" x14ac:dyDescent="0.25">
      <c r="A244" s="13">
        <v>9</v>
      </c>
      <c r="B244" s="14">
        <v>141</v>
      </c>
      <c r="C244" s="14"/>
      <c r="D244" s="14"/>
      <c r="E244" s="15" t="str">
        <f>VLOOKUP(B244,Goc!$A$4:$T$346,6,0)</f>
        <v>NGUYỄN THỊ HẢI THỦY</v>
      </c>
      <c r="F244" s="15" t="str">
        <f>VLOOKUP(B244,Goc!$A$4:$T$346,7,0)</f>
        <v>Nữ</v>
      </c>
      <c r="G244" s="16" t="str">
        <f>VLOOKUP(B244,Goc!$A$4:$T$346,8,0)</f>
        <v>03/06/2003</v>
      </c>
      <c r="H244" s="17" t="str">
        <f>VLOOKUP(B244,Goc!$A$4:$T$346,10,0)</f>
        <v>K43C GDMN</v>
      </c>
      <c r="I244" s="15"/>
      <c r="J244" s="15"/>
    </row>
    <row r="245" spans="1:10" s="18" customFormat="1" ht="21" customHeight="1" x14ac:dyDescent="0.25">
      <c r="A245" s="13">
        <v>10</v>
      </c>
      <c r="B245" s="14">
        <v>142</v>
      </c>
      <c r="C245" s="14"/>
      <c r="D245" s="14"/>
      <c r="E245" s="15" t="str">
        <f>VLOOKUP(B245,Goc!$A$4:$T$346,6,0)</f>
        <v>PHAN THỊ HOÀI THƯƠNG</v>
      </c>
      <c r="F245" s="15" t="str">
        <f>VLOOKUP(B245,Goc!$A$4:$T$346,7,0)</f>
        <v>Nữ</v>
      </c>
      <c r="G245" s="16" t="str">
        <f>VLOOKUP(B245,Goc!$A$4:$T$346,8,0)</f>
        <v>21/01/2003</v>
      </c>
      <c r="H245" s="17" t="str">
        <f>VLOOKUP(B245,Goc!$A$4:$T$346,10,0)</f>
        <v>K43D GDMN</v>
      </c>
      <c r="I245" s="15"/>
      <c r="J245" s="15"/>
    </row>
    <row r="246" spans="1:10" s="18" customFormat="1" ht="21" customHeight="1" x14ac:dyDescent="0.25">
      <c r="A246" s="13">
        <v>11</v>
      </c>
      <c r="B246" s="14">
        <v>143</v>
      </c>
      <c r="C246" s="14"/>
      <c r="D246" s="14"/>
      <c r="E246" s="15" t="str">
        <f>VLOOKUP(B246,Goc!$A$4:$T$346,6,0)</f>
        <v>CAO THỊ TRÀ</v>
      </c>
      <c r="F246" s="15" t="str">
        <f>VLOOKUP(B246,Goc!$A$4:$T$346,7,0)</f>
        <v>Nữ</v>
      </c>
      <c r="G246" s="16" t="str">
        <f>VLOOKUP(B246,Goc!$A$4:$T$346,8,0)</f>
        <v>11/04/2003</v>
      </c>
      <c r="H246" s="17" t="str">
        <f>VLOOKUP(B246,Goc!$A$4:$T$346,10,0)</f>
        <v>K43C GDMN</v>
      </c>
      <c r="I246" s="15"/>
      <c r="J246" s="15"/>
    </row>
    <row r="247" spans="1:10" s="18" customFormat="1" ht="21" customHeight="1" x14ac:dyDescent="0.25">
      <c r="A247" s="13">
        <v>12</v>
      </c>
      <c r="B247" s="14">
        <v>144</v>
      </c>
      <c r="C247" s="14"/>
      <c r="D247" s="14"/>
      <c r="E247" s="15" t="str">
        <f>VLOOKUP(B247,Goc!$A$4:$T$346,6,0)</f>
        <v>ĐỖ THÙY TRANG</v>
      </c>
      <c r="F247" s="15" t="str">
        <f>VLOOKUP(B247,Goc!$A$4:$T$346,7,0)</f>
        <v>Nữ</v>
      </c>
      <c r="G247" s="16" t="str">
        <f>VLOOKUP(B247,Goc!$A$4:$T$346,8,0)</f>
        <v>23/10/2003</v>
      </c>
      <c r="H247" s="17" t="str">
        <f>VLOOKUP(B247,Goc!$A$4:$T$346,10,0)</f>
        <v>K43C GDMN</v>
      </c>
      <c r="I247" s="15"/>
      <c r="J247" s="15"/>
    </row>
    <row r="248" spans="1:10" s="18" customFormat="1" ht="21" customHeight="1" x14ac:dyDescent="0.25">
      <c r="A248" s="13">
        <v>13</v>
      </c>
      <c r="B248" s="14">
        <v>145</v>
      </c>
      <c r="C248" s="14"/>
      <c r="D248" s="14"/>
      <c r="E248" s="15" t="str">
        <f>VLOOKUP(B248,Goc!$A$4:$T$346,6,0)</f>
        <v>HÀ THỊ HUYỀN TRANG</v>
      </c>
      <c r="F248" s="15" t="str">
        <f>VLOOKUP(B248,Goc!$A$4:$T$346,7,0)</f>
        <v>Nữ</v>
      </c>
      <c r="G248" s="16" t="str">
        <f>VLOOKUP(B248,Goc!$A$4:$T$346,8,0)</f>
        <v>08/06/2001</v>
      </c>
      <c r="H248" s="17" t="str">
        <f>VLOOKUP(B248,Goc!$A$4:$T$346,10,0)</f>
        <v>K43D GDMN</v>
      </c>
      <c r="I248" s="15"/>
      <c r="J248" s="15"/>
    </row>
    <row r="249" spans="1:10" s="18" customFormat="1" ht="21" customHeight="1" x14ac:dyDescent="0.25">
      <c r="A249" s="13">
        <v>14</v>
      </c>
      <c r="B249" s="14">
        <v>146</v>
      </c>
      <c r="C249" s="14"/>
      <c r="D249" s="14"/>
      <c r="E249" s="15" t="str">
        <f>VLOOKUP(B249,Goc!$A$4:$T$346,6,0)</f>
        <v>LƯƠNG THỊ TRANG</v>
      </c>
      <c r="F249" s="15" t="str">
        <f>VLOOKUP(B249,Goc!$A$4:$T$346,7,0)</f>
        <v>Nữ</v>
      </c>
      <c r="G249" s="16" t="str">
        <f>VLOOKUP(B249,Goc!$A$4:$T$346,8,0)</f>
        <v>18/01/2001</v>
      </c>
      <c r="H249" s="17" t="str">
        <f>VLOOKUP(B249,Goc!$A$4:$T$346,10,0)</f>
        <v>K43B GDMN</v>
      </c>
      <c r="I249" s="15"/>
      <c r="J249" s="15"/>
    </row>
    <row r="250" spans="1:10" s="18" customFormat="1" ht="21" customHeight="1" x14ac:dyDescent="0.25">
      <c r="A250" s="13">
        <v>15</v>
      </c>
      <c r="B250" s="14">
        <v>147</v>
      </c>
      <c r="C250" s="14"/>
      <c r="D250" s="14"/>
      <c r="E250" s="15" t="str">
        <f>VLOOKUP(B250,Goc!$A$4:$T$346,6,0)</f>
        <v>NGUYỄN THỊ TRANG</v>
      </c>
      <c r="F250" s="15" t="str">
        <f>VLOOKUP(B250,Goc!$A$4:$T$346,7,0)</f>
        <v>Nữ</v>
      </c>
      <c r="G250" s="16" t="str">
        <f>VLOOKUP(B250,Goc!$A$4:$T$346,8,0)</f>
        <v>16/04/2003</v>
      </c>
      <c r="H250" s="17" t="str">
        <f>VLOOKUP(B250,Goc!$A$4:$T$346,10,0)</f>
        <v>K43A GDMN</v>
      </c>
      <c r="I250" s="15"/>
      <c r="J250" s="15"/>
    </row>
    <row r="251" spans="1:10" s="18" customFormat="1" ht="21" customHeight="1" x14ac:dyDescent="0.25">
      <c r="A251" s="13">
        <v>16</v>
      </c>
      <c r="B251" s="14">
        <v>148</v>
      </c>
      <c r="C251" s="14"/>
      <c r="D251" s="14"/>
      <c r="E251" s="15" t="str">
        <f>VLOOKUP(B251,Goc!$A$4:$T$346,6,0)</f>
        <v>NGUYỄN THỊ TRANG</v>
      </c>
      <c r="F251" s="15" t="str">
        <f>VLOOKUP(B251,Goc!$A$4:$T$346,7,0)</f>
        <v>Nữ</v>
      </c>
      <c r="G251" s="16" t="str">
        <f>VLOOKUP(B251,Goc!$A$4:$T$346,8,0)</f>
        <v>29/04/2003</v>
      </c>
      <c r="H251" s="17" t="str">
        <f>VLOOKUP(B251,Goc!$A$4:$T$346,10,0)</f>
        <v>K43E GDMN</v>
      </c>
      <c r="I251" s="15"/>
      <c r="J251" s="15"/>
    </row>
    <row r="252" spans="1:10" s="18" customFormat="1" ht="21" customHeight="1" x14ac:dyDescent="0.25">
      <c r="A252" s="13">
        <v>17</v>
      </c>
      <c r="B252" s="14">
        <v>149</v>
      </c>
      <c r="C252" s="14"/>
      <c r="D252" s="14"/>
      <c r="E252" s="15" t="str">
        <f>VLOOKUP(B252,Goc!$A$4:$T$346,6,0)</f>
        <v>NGUYỄN THỊ LINH TRANG</v>
      </c>
      <c r="F252" s="15" t="str">
        <f>VLOOKUP(B252,Goc!$A$4:$T$346,7,0)</f>
        <v>Nữ</v>
      </c>
      <c r="G252" s="16" t="str">
        <f>VLOOKUP(B252,Goc!$A$4:$T$346,8,0)</f>
        <v>13/04/1999</v>
      </c>
      <c r="H252" s="17" t="str">
        <f>VLOOKUP(B252,Goc!$A$4:$T$346,10,0)</f>
        <v>K43C GDMN</v>
      </c>
      <c r="I252" s="15"/>
      <c r="J252" s="15"/>
    </row>
    <row r="253" spans="1:10" s="18" customFormat="1" ht="21" customHeight="1" x14ac:dyDescent="0.25">
      <c r="A253" s="13">
        <v>18</v>
      </c>
      <c r="B253" s="14">
        <v>150</v>
      </c>
      <c r="C253" s="14"/>
      <c r="D253" s="14"/>
      <c r="E253" s="15" t="str">
        <f>VLOOKUP(B253,Goc!$A$4:$T$346,6,0)</f>
        <v>NGUYỄN THỊ MINH TRANG</v>
      </c>
      <c r="F253" s="15" t="str">
        <f>VLOOKUP(B253,Goc!$A$4:$T$346,7,0)</f>
        <v>Nữ</v>
      </c>
      <c r="G253" s="16" t="str">
        <f>VLOOKUP(B253,Goc!$A$4:$T$346,8,0)</f>
        <v>17/10/2003</v>
      </c>
      <c r="H253" s="17" t="str">
        <f>VLOOKUP(B253,Goc!$A$4:$T$346,10,0)</f>
        <v>K43B GDMN</v>
      </c>
      <c r="I253" s="15"/>
      <c r="J253" s="15"/>
    </row>
    <row r="254" spans="1:10" s="18" customFormat="1" ht="21" customHeight="1" x14ac:dyDescent="0.25">
      <c r="A254" s="13">
        <v>19</v>
      </c>
      <c r="B254" s="14">
        <v>151</v>
      </c>
      <c r="C254" s="14"/>
      <c r="D254" s="14"/>
      <c r="E254" s="15" t="str">
        <f>VLOOKUP(B254,Goc!$A$4:$T$346,6,0)</f>
        <v>LẠI THỊ KIỀU TRINH</v>
      </c>
      <c r="F254" s="15" t="str">
        <f>VLOOKUP(B254,Goc!$A$4:$T$346,7,0)</f>
        <v>Nữ</v>
      </c>
      <c r="G254" s="16" t="str">
        <f>VLOOKUP(B254,Goc!$A$4:$T$346,8,0)</f>
        <v>13/02/2001</v>
      </c>
      <c r="H254" s="17" t="str">
        <f>VLOOKUP(B254,Goc!$A$4:$T$346,10,0)</f>
        <v>K43D GDMN</v>
      </c>
      <c r="I254" s="15"/>
      <c r="J254" s="15"/>
    </row>
    <row r="255" spans="1:10" s="18" customFormat="1" ht="21" customHeight="1" x14ac:dyDescent="0.25">
      <c r="A255" s="13">
        <v>20</v>
      </c>
      <c r="B255" s="14">
        <v>152</v>
      </c>
      <c r="C255" s="14"/>
      <c r="D255" s="14"/>
      <c r="E255" s="15" t="str">
        <f>VLOOKUP(B255,Goc!$A$4:$T$346,6,0)</f>
        <v>NGUYỄN THỊ LỆ TRINH</v>
      </c>
      <c r="F255" s="15" t="str">
        <f>VLOOKUP(B255,Goc!$A$4:$T$346,7,0)</f>
        <v>Nữ</v>
      </c>
      <c r="G255" s="16" t="str">
        <f>VLOOKUP(B255,Goc!$A$4:$T$346,8,0)</f>
        <v>26/02/2003</v>
      </c>
      <c r="H255" s="17" t="str">
        <f>VLOOKUP(B255,Goc!$A$4:$T$346,10,0)</f>
        <v>K43A GDMN</v>
      </c>
      <c r="I255" s="15"/>
      <c r="J255" s="15"/>
    </row>
    <row r="256" spans="1:10" s="18" customFormat="1" ht="21" customHeight="1" x14ac:dyDescent="0.25">
      <c r="A256" s="13">
        <v>21</v>
      </c>
      <c r="B256" s="14">
        <v>153</v>
      </c>
      <c r="C256" s="14"/>
      <c r="D256" s="14"/>
      <c r="E256" s="15" t="str">
        <f>VLOOKUP(B256,Goc!$A$4:$T$346,6,0)</f>
        <v>VI THỊ KIỀU TRINH</v>
      </c>
      <c r="F256" s="15" t="str">
        <f>VLOOKUP(B256,Goc!$A$4:$T$346,7,0)</f>
        <v>Nữ</v>
      </c>
      <c r="G256" s="16" t="str">
        <f>VLOOKUP(B256,Goc!$A$4:$T$346,8,0)</f>
        <v>19/08/2002</v>
      </c>
      <c r="H256" s="17" t="str">
        <f>VLOOKUP(B256,Goc!$A$4:$T$346,10,0)</f>
        <v>K43A GDMN</v>
      </c>
      <c r="I256" s="15"/>
      <c r="J256" s="15"/>
    </row>
    <row r="257" spans="1:10" s="18" customFormat="1" ht="21" customHeight="1" x14ac:dyDescent="0.25">
      <c r="A257" s="13">
        <v>22</v>
      </c>
      <c r="B257" s="14">
        <v>154</v>
      </c>
      <c r="C257" s="14"/>
      <c r="D257" s="14"/>
      <c r="E257" s="15" t="str">
        <f>VLOOKUP(B257,Goc!$A$4:$T$346,6,0)</f>
        <v>VÕ THỊ TRÚC</v>
      </c>
      <c r="F257" s="15" t="str">
        <f>VLOOKUP(B257,Goc!$A$4:$T$346,7,0)</f>
        <v>Nữ</v>
      </c>
      <c r="G257" s="16" t="str">
        <f>VLOOKUP(B257,Goc!$A$4:$T$346,8,0)</f>
        <v>10/12/2003</v>
      </c>
      <c r="H257" s="17" t="str">
        <f>VLOOKUP(B257,Goc!$A$4:$T$346,10,0)</f>
        <v>K43B GDMN</v>
      </c>
      <c r="I257" s="15"/>
      <c r="J257" s="15"/>
    </row>
    <row r="258" spans="1:10" ht="21" customHeight="1" x14ac:dyDescent="0.25">
      <c r="A258" s="19"/>
      <c r="B258" s="20"/>
      <c r="C258" s="20"/>
      <c r="D258" s="20"/>
      <c r="E258" s="21"/>
      <c r="F258" s="22"/>
      <c r="G258" s="23"/>
      <c r="H258" s="24"/>
      <c r="I258" s="22"/>
      <c r="J258" s="22"/>
    </row>
    <row r="259" spans="1:10" s="25" customFormat="1" ht="21" customHeight="1" x14ac:dyDescent="0.25">
      <c r="B259" s="26" t="s">
        <v>663</v>
      </c>
      <c r="G259" s="27"/>
      <c r="H259" s="28"/>
    </row>
    <row r="260" spans="1:10" s="31" customFormat="1" ht="21" customHeight="1" x14ac:dyDescent="0.25">
      <c r="A260" s="29"/>
      <c r="B260" s="30" t="s">
        <v>23</v>
      </c>
      <c r="H260" s="30" t="s">
        <v>24</v>
      </c>
    </row>
    <row r="261" spans="1:10" s="31" customFormat="1" ht="21" customHeight="1" x14ac:dyDescent="0.25">
      <c r="A261" s="29"/>
      <c r="B261" s="30"/>
      <c r="H261" s="30"/>
    </row>
    <row r="267" spans="1:10" ht="21" customHeight="1" x14ac:dyDescent="0.25">
      <c r="D267" s="3" t="s">
        <v>15</v>
      </c>
      <c r="H267" s="4" t="s">
        <v>40</v>
      </c>
    </row>
    <row r="268" spans="1:10" ht="21" customHeight="1" x14ac:dyDescent="0.25">
      <c r="D268" s="6" t="s">
        <v>16</v>
      </c>
      <c r="H268" s="7" t="s">
        <v>667</v>
      </c>
    </row>
    <row r="269" spans="1:10" ht="21" customHeight="1" x14ac:dyDescent="0.25">
      <c r="H269" s="32"/>
    </row>
    <row r="270" spans="1:10" ht="21" customHeight="1" x14ac:dyDescent="0.3">
      <c r="B270" s="2" t="s">
        <v>662</v>
      </c>
      <c r="E270" s="33" t="s">
        <v>674</v>
      </c>
      <c r="H270" s="8" t="s">
        <v>664</v>
      </c>
    </row>
    <row r="271" spans="1:10" ht="21" customHeight="1" x14ac:dyDescent="0.25">
      <c r="B271" s="9"/>
      <c r="H271" s="8" t="s">
        <v>665</v>
      </c>
    </row>
    <row r="273" spans="1:10" s="12" customFormat="1" ht="21" customHeight="1" x14ac:dyDescent="0.25">
      <c r="A273" s="10" t="s">
        <v>9</v>
      </c>
      <c r="B273" s="10" t="s">
        <v>7</v>
      </c>
      <c r="C273" s="10" t="s">
        <v>18</v>
      </c>
      <c r="D273" s="10" t="s">
        <v>19</v>
      </c>
      <c r="E273" s="10" t="s">
        <v>20</v>
      </c>
      <c r="F273" s="10" t="s">
        <v>2</v>
      </c>
      <c r="G273" s="11" t="s">
        <v>8</v>
      </c>
      <c r="H273" s="10" t="s">
        <v>14</v>
      </c>
      <c r="I273" s="10" t="s">
        <v>21</v>
      </c>
      <c r="J273" s="10" t="s">
        <v>22</v>
      </c>
    </row>
    <row r="274" spans="1:10" s="18" customFormat="1" ht="21" customHeight="1" x14ac:dyDescent="0.25">
      <c r="A274" s="13">
        <v>1</v>
      </c>
      <c r="B274" s="14">
        <v>155</v>
      </c>
      <c r="C274" s="14"/>
      <c r="D274" s="14"/>
      <c r="E274" s="15" t="str">
        <f>VLOOKUP(B274,Goc!$A$4:$T$346,6,0)</f>
        <v>HỒ THỊ TỐ UYÊN</v>
      </c>
      <c r="F274" s="15" t="str">
        <f>VLOOKUP(B274,Goc!$A$4:$T$346,7,0)</f>
        <v>Nữ</v>
      </c>
      <c r="G274" s="16" t="str">
        <f>VLOOKUP(B274,Goc!$A$4:$T$346,8,0)</f>
        <v>09/06/2003</v>
      </c>
      <c r="H274" s="17" t="str">
        <f>VLOOKUP(B274,Goc!$A$4:$T$346,10,0)</f>
        <v>K43B GDMN</v>
      </c>
      <c r="I274" s="15"/>
      <c r="J274" s="15"/>
    </row>
    <row r="275" spans="1:10" s="18" customFormat="1" ht="21" customHeight="1" x14ac:dyDescent="0.25">
      <c r="A275" s="13">
        <v>2</v>
      </c>
      <c r="B275" s="14">
        <v>156</v>
      </c>
      <c r="C275" s="14"/>
      <c r="D275" s="14"/>
      <c r="E275" s="15" t="str">
        <f>VLOOKUP(B275,Goc!$A$4:$T$346,6,0)</f>
        <v>VÕ THỊ LÂM UYÊN</v>
      </c>
      <c r="F275" s="15" t="str">
        <f>VLOOKUP(B275,Goc!$A$4:$T$346,7,0)</f>
        <v>Nữ</v>
      </c>
      <c r="G275" s="16" t="str">
        <f>VLOOKUP(B275,Goc!$A$4:$T$346,8,0)</f>
        <v>11/04/2003</v>
      </c>
      <c r="H275" s="17" t="str">
        <f>VLOOKUP(B275,Goc!$A$4:$T$346,10,0)</f>
        <v>K43C GDMN</v>
      </c>
      <c r="I275" s="15"/>
      <c r="J275" s="15"/>
    </row>
    <row r="276" spans="1:10" s="18" customFormat="1" ht="21" customHeight="1" x14ac:dyDescent="0.25">
      <c r="A276" s="13">
        <v>3</v>
      </c>
      <c r="B276" s="14">
        <v>157</v>
      </c>
      <c r="C276" s="14"/>
      <c r="D276" s="14"/>
      <c r="E276" s="15" t="str">
        <f>VLOOKUP(B276,Goc!$A$4:$T$346,6,0)</f>
        <v>ĐẬU THỊ THẢO VÂN</v>
      </c>
      <c r="F276" s="15" t="str">
        <f>VLOOKUP(B276,Goc!$A$4:$T$346,7,0)</f>
        <v>Nữ</v>
      </c>
      <c r="G276" s="16" t="str">
        <f>VLOOKUP(B276,Goc!$A$4:$T$346,8,0)</f>
        <v>16/07/2003</v>
      </c>
      <c r="H276" s="17" t="str">
        <f>VLOOKUP(B276,Goc!$A$4:$T$346,10,0)</f>
        <v>K43C GDMN</v>
      </c>
      <c r="I276" s="15"/>
      <c r="J276" s="15"/>
    </row>
    <row r="277" spans="1:10" s="18" customFormat="1" ht="21" customHeight="1" x14ac:dyDescent="0.25">
      <c r="A277" s="13">
        <v>4</v>
      </c>
      <c r="B277" s="14">
        <v>158</v>
      </c>
      <c r="C277" s="14"/>
      <c r="D277" s="14"/>
      <c r="E277" s="15" t="str">
        <f>VLOOKUP(B277,Goc!$A$4:$T$346,6,0)</f>
        <v>NGUYỄN THỊ THU VÂN</v>
      </c>
      <c r="F277" s="15" t="str">
        <f>VLOOKUP(B277,Goc!$A$4:$T$346,7,0)</f>
        <v>Nữ</v>
      </c>
      <c r="G277" s="16" t="str">
        <f>VLOOKUP(B277,Goc!$A$4:$T$346,8,0)</f>
        <v>12/12/2003</v>
      </c>
      <c r="H277" s="17" t="str">
        <f>VLOOKUP(B277,Goc!$A$4:$T$346,10,0)</f>
        <v>K43C GDMN</v>
      </c>
      <c r="I277" s="15"/>
      <c r="J277" s="15"/>
    </row>
    <row r="278" spans="1:10" s="18" customFormat="1" ht="21" customHeight="1" x14ac:dyDescent="0.25">
      <c r="A278" s="13">
        <v>5</v>
      </c>
      <c r="B278" s="14">
        <v>159</v>
      </c>
      <c r="C278" s="14"/>
      <c r="D278" s="14"/>
      <c r="E278" s="15" t="str">
        <f>VLOOKUP(B278,Goc!$A$4:$T$346,6,0)</f>
        <v>NGUYỄN THỊ THÙY VÂN</v>
      </c>
      <c r="F278" s="15" t="str">
        <f>VLOOKUP(B278,Goc!$A$4:$T$346,7,0)</f>
        <v>Nữ</v>
      </c>
      <c r="G278" s="16" t="str">
        <f>VLOOKUP(B278,Goc!$A$4:$T$346,8,0)</f>
        <v>12/09/2003</v>
      </c>
      <c r="H278" s="17" t="str">
        <f>VLOOKUP(B278,Goc!$A$4:$T$346,10,0)</f>
        <v>K43B GDMN</v>
      </c>
      <c r="I278" s="15"/>
      <c r="J278" s="15"/>
    </row>
    <row r="279" spans="1:10" s="18" customFormat="1" ht="21" customHeight="1" x14ac:dyDescent="0.25">
      <c r="A279" s="13">
        <v>6</v>
      </c>
      <c r="B279" s="14">
        <v>160</v>
      </c>
      <c r="C279" s="14"/>
      <c r="D279" s="14"/>
      <c r="E279" s="15" t="str">
        <f>VLOOKUP(B279,Goc!$A$4:$T$346,6,0)</f>
        <v>TRẦN THỊ THÚY VÂN</v>
      </c>
      <c r="F279" s="15" t="str">
        <f>VLOOKUP(B279,Goc!$A$4:$T$346,7,0)</f>
        <v>Nữ</v>
      </c>
      <c r="G279" s="16" t="str">
        <f>VLOOKUP(B279,Goc!$A$4:$T$346,8,0)</f>
        <v>08/10/2003</v>
      </c>
      <c r="H279" s="17" t="str">
        <f>VLOOKUP(B279,Goc!$A$4:$T$346,10,0)</f>
        <v>K43A GDMN</v>
      </c>
      <c r="I279" s="15"/>
      <c r="J279" s="15"/>
    </row>
    <row r="280" spans="1:10" s="18" customFormat="1" ht="21" customHeight="1" x14ac:dyDescent="0.25">
      <c r="A280" s="13">
        <v>7</v>
      </c>
      <c r="B280" s="14">
        <v>161</v>
      </c>
      <c r="C280" s="14"/>
      <c r="D280" s="14"/>
      <c r="E280" s="15" t="str">
        <f>VLOOKUP(B280,Goc!$A$4:$T$346,6,0)</f>
        <v>ĐẬU THỊ YẾN VI</v>
      </c>
      <c r="F280" s="15" t="str">
        <f>VLOOKUP(B280,Goc!$A$4:$T$346,7,0)</f>
        <v>Nữ</v>
      </c>
      <c r="G280" s="16" t="str">
        <f>VLOOKUP(B280,Goc!$A$4:$T$346,8,0)</f>
        <v>20/09/2003</v>
      </c>
      <c r="H280" s="17" t="str">
        <f>VLOOKUP(B280,Goc!$A$4:$T$346,10,0)</f>
        <v>K43E GDMN</v>
      </c>
      <c r="I280" s="15"/>
      <c r="J280" s="15"/>
    </row>
    <row r="281" spans="1:10" s="18" customFormat="1" ht="21" customHeight="1" x14ac:dyDescent="0.25">
      <c r="A281" s="13">
        <v>8</v>
      </c>
      <c r="B281" s="14">
        <v>162</v>
      </c>
      <c r="C281" s="14"/>
      <c r="D281" s="14"/>
      <c r="E281" s="15" t="str">
        <f>VLOOKUP(B281,Goc!$A$4:$T$346,6,0)</f>
        <v>NGUYỄN DOÃN YẾN VY</v>
      </c>
      <c r="F281" s="15" t="str">
        <f>VLOOKUP(B281,Goc!$A$4:$T$346,7,0)</f>
        <v>Nữ</v>
      </c>
      <c r="G281" s="16" t="str">
        <f>VLOOKUP(B281,Goc!$A$4:$T$346,8,0)</f>
        <v>24/11/2003</v>
      </c>
      <c r="H281" s="17" t="str">
        <f>VLOOKUP(B281,Goc!$A$4:$T$346,10,0)</f>
        <v>K43A GDMN</v>
      </c>
      <c r="I281" s="15"/>
      <c r="J281" s="15"/>
    </row>
    <row r="282" spans="1:10" s="18" customFormat="1" ht="21" customHeight="1" x14ac:dyDescent="0.25">
      <c r="A282" s="13">
        <v>9</v>
      </c>
      <c r="B282" s="14">
        <v>163</v>
      </c>
      <c r="C282" s="14"/>
      <c r="D282" s="14"/>
      <c r="E282" s="15" t="str">
        <f>VLOOKUP(B282,Goc!$A$4:$T$346,6,0)</f>
        <v>NGUYỄN TRẦN THẢO VY</v>
      </c>
      <c r="F282" s="15" t="str">
        <f>VLOOKUP(B282,Goc!$A$4:$T$346,7,0)</f>
        <v>Nữ</v>
      </c>
      <c r="G282" s="16" t="str">
        <f>VLOOKUP(B282,Goc!$A$4:$T$346,8,0)</f>
        <v>10/10/2002</v>
      </c>
      <c r="H282" s="17" t="str">
        <f>VLOOKUP(B282,Goc!$A$4:$T$346,10,0)</f>
        <v>K43D GDMN</v>
      </c>
      <c r="I282" s="15"/>
      <c r="J282" s="15"/>
    </row>
    <row r="283" spans="1:10" s="18" customFormat="1" ht="21" customHeight="1" x14ac:dyDescent="0.25">
      <c r="A283" s="13">
        <v>10</v>
      </c>
      <c r="B283" s="14">
        <v>164</v>
      </c>
      <c r="C283" s="14"/>
      <c r="D283" s="14"/>
      <c r="E283" s="15" t="str">
        <f>VLOOKUP(B283,Goc!$A$4:$T$346,6,0)</f>
        <v>TRẦN THỊ XOAN</v>
      </c>
      <c r="F283" s="15" t="str">
        <f>VLOOKUP(B283,Goc!$A$4:$T$346,7,0)</f>
        <v>Nữ</v>
      </c>
      <c r="G283" s="16" t="str">
        <f>VLOOKUP(B283,Goc!$A$4:$T$346,8,0)</f>
        <v>01/05/2001</v>
      </c>
      <c r="H283" s="17" t="str">
        <f>VLOOKUP(B283,Goc!$A$4:$T$346,10,0)</f>
        <v>K43C GDMN</v>
      </c>
      <c r="I283" s="15"/>
      <c r="J283" s="15"/>
    </row>
    <row r="284" spans="1:10" s="18" customFormat="1" ht="21" customHeight="1" x14ac:dyDescent="0.25">
      <c r="A284" s="13">
        <v>11</v>
      </c>
      <c r="B284" s="14">
        <v>165</v>
      </c>
      <c r="C284" s="14"/>
      <c r="D284" s="14"/>
      <c r="E284" s="15" t="str">
        <f>VLOOKUP(B284,Goc!$A$4:$T$346,6,0)</f>
        <v>LÊ THỊ XUÂN</v>
      </c>
      <c r="F284" s="15" t="str">
        <f>VLOOKUP(B284,Goc!$A$4:$T$346,7,0)</f>
        <v>Nữ</v>
      </c>
      <c r="G284" s="16" t="str">
        <f>VLOOKUP(B284,Goc!$A$4:$T$346,8,0)</f>
        <v>21/11/1993</v>
      </c>
      <c r="H284" s="17" t="str">
        <f>VLOOKUP(B284,Goc!$A$4:$T$346,10,0)</f>
        <v>K43B GDMN</v>
      </c>
      <c r="I284" s="15"/>
      <c r="J284" s="15"/>
    </row>
    <row r="285" spans="1:10" s="18" customFormat="1" ht="21" customHeight="1" x14ac:dyDescent="0.25">
      <c r="A285" s="13">
        <v>12</v>
      </c>
      <c r="B285" s="14">
        <v>166</v>
      </c>
      <c r="C285" s="14"/>
      <c r="D285" s="14"/>
      <c r="E285" s="15" t="str">
        <f>VLOOKUP(B285,Goc!$A$4:$T$346,6,0)</f>
        <v>NGUYỄN THỊ XUYẾN</v>
      </c>
      <c r="F285" s="15" t="str">
        <f>VLOOKUP(B285,Goc!$A$4:$T$346,7,0)</f>
        <v>Nữ</v>
      </c>
      <c r="G285" s="16" t="str">
        <f>VLOOKUP(B285,Goc!$A$4:$T$346,8,0)</f>
        <v>12/06/2003</v>
      </c>
      <c r="H285" s="17" t="str">
        <f>VLOOKUP(B285,Goc!$A$4:$T$346,10,0)</f>
        <v>K43E GDMN</v>
      </c>
      <c r="I285" s="15"/>
      <c r="J285" s="15"/>
    </row>
    <row r="286" spans="1:10" s="18" customFormat="1" ht="21" customHeight="1" x14ac:dyDescent="0.25">
      <c r="A286" s="13">
        <v>13</v>
      </c>
      <c r="B286" s="14">
        <v>167</v>
      </c>
      <c r="C286" s="14"/>
      <c r="D286" s="14"/>
      <c r="E286" s="15" t="str">
        <f>VLOOKUP(B286,Goc!$A$4:$T$346,6,0)</f>
        <v>ĐẶNG THỊ HẢI YẾN</v>
      </c>
      <c r="F286" s="15" t="str">
        <f>VLOOKUP(B286,Goc!$A$4:$T$346,7,0)</f>
        <v>Nữ</v>
      </c>
      <c r="G286" s="16" t="str">
        <f>VLOOKUP(B286,Goc!$A$4:$T$346,8,0)</f>
        <v>09/01/2003</v>
      </c>
      <c r="H286" s="17" t="str">
        <f>VLOOKUP(B286,Goc!$A$4:$T$346,10,0)</f>
        <v>K43C GDMN</v>
      </c>
      <c r="I286" s="15"/>
      <c r="J286" s="15"/>
    </row>
    <row r="287" spans="1:10" s="18" customFormat="1" ht="21" customHeight="1" x14ac:dyDescent="0.25">
      <c r="A287" s="13">
        <v>14</v>
      </c>
      <c r="B287" s="14">
        <v>168</v>
      </c>
      <c r="C287" s="14"/>
      <c r="D287" s="14"/>
      <c r="E287" s="15" t="str">
        <f>VLOOKUP(B287,Goc!$A$4:$T$346,6,0)</f>
        <v>HOÀNG THỊ HẢI YẾN</v>
      </c>
      <c r="F287" s="15" t="str">
        <f>VLOOKUP(B287,Goc!$A$4:$T$346,7,0)</f>
        <v>Nữ</v>
      </c>
      <c r="G287" s="16" t="str">
        <f>VLOOKUP(B287,Goc!$A$4:$T$346,8,0)</f>
        <v>15/08/2003</v>
      </c>
      <c r="H287" s="17" t="str">
        <f>VLOOKUP(B287,Goc!$A$4:$T$346,10,0)</f>
        <v>K43E GDMN</v>
      </c>
      <c r="I287" s="15"/>
      <c r="J287" s="15"/>
    </row>
    <row r="288" spans="1:10" s="18" customFormat="1" ht="21" customHeight="1" x14ac:dyDescent="0.25">
      <c r="A288" s="13">
        <v>15</v>
      </c>
      <c r="B288" s="14">
        <v>169</v>
      </c>
      <c r="C288" s="14"/>
      <c r="D288" s="14"/>
      <c r="E288" s="15" t="str">
        <f>VLOOKUP(B288,Goc!$A$4:$T$346,6,0)</f>
        <v>NGUYỄN THỊ YẾN</v>
      </c>
      <c r="F288" s="15" t="str">
        <f>VLOOKUP(B288,Goc!$A$4:$T$346,7,0)</f>
        <v>Nữ</v>
      </c>
      <c r="G288" s="16" t="str">
        <f>VLOOKUP(B288,Goc!$A$4:$T$346,8,0)</f>
        <v>15/08/2003</v>
      </c>
      <c r="H288" s="17" t="str">
        <f>VLOOKUP(B288,Goc!$A$4:$T$346,10,0)</f>
        <v>K43B GDMN</v>
      </c>
      <c r="I288" s="15"/>
      <c r="J288" s="15"/>
    </row>
    <row r="289" spans="1:10" s="18" customFormat="1" ht="21" customHeight="1" x14ac:dyDescent="0.25">
      <c r="A289" s="13">
        <v>16</v>
      </c>
      <c r="B289" s="14">
        <v>170</v>
      </c>
      <c r="C289" s="14"/>
      <c r="D289" s="14"/>
      <c r="E289" s="15" t="str">
        <f>VLOOKUP(B289,Goc!$A$4:$T$346,6,0)</f>
        <v>NGUYỄN THỊ NGỌC YẾN</v>
      </c>
      <c r="F289" s="15" t="str">
        <f>VLOOKUP(B289,Goc!$A$4:$T$346,7,0)</f>
        <v>Nữ</v>
      </c>
      <c r="G289" s="16" t="str">
        <f>VLOOKUP(B289,Goc!$A$4:$T$346,8,0)</f>
        <v>19/10/2002</v>
      </c>
      <c r="H289" s="17" t="str">
        <f>VLOOKUP(B289,Goc!$A$4:$T$346,10,0)</f>
        <v>K43A GDMN</v>
      </c>
      <c r="I289" s="15"/>
      <c r="J289" s="15"/>
    </row>
    <row r="290" spans="1:10" ht="21" customHeight="1" x14ac:dyDescent="0.25">
      <c r="A290" s="19"/>
      <c r="B290" s="20"/>
      <c r="C290" s="20"/>
      <c r="D290" s="20"/>
      <c r="E290" s="21"/>
      <c r="F290" s="22"/>
      <c r="G290" s="23"/>
      <c r="H290" s="24"/>
      <c r="I290" s="22"/>
      <c r="J290" s="22"/>
    </row>
    <row r="291" spans="1:10" s="25" customFormat="1" ht="21" customHeight="1" x14ac:dyDescent="0.25">
      <c r="B291" s="26" t="s">
        <v>675</v>
      </c>
      <c r="G291" s="27"/>
      <c r="H291" s="28"/>
    </row>
    <row r="292" spans="1:10" s="31" customFormat="1" ht="21" customHeight="1" x14ac:dyDescent="0.25">
      <c r="A292" s="29"/>
      <c r="B292" s="30" t="s">
        <v>23</v>
      </c>
      <c r="H292" s="30" t="s">
        <v>24</v>
      </c>
    </row>
    <row r="293" spans="1:10" s="31" customFormat="1" ht="21" customHeight="1" x14ac:dyDescent="0.25">
      <c r="A293" s="29"/>
      <c r="B293" s="30"/>
      <c r="H293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zoomScale="85" zoomScaleNormal="85" workbookViewId="0">
      <selection activeCell="G10" sqref="G10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40</v>
      </c>
    </row>
    <row r="2" spans="1:10" ht="21" customHeight="1" x14ac:dyDescent="0.25">
      <c r="D2" s="6" t="s">
        <v>16</v>
      </c>
      <c r="H2" s="7" t="s">
        <v>667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666</v>
      </c>
      <c r="H4" s="8" t="s">
        <v>677</v>
      </c>
    </row>
    <row r="5" spans="1:10" ht="21" customHeight="1" x14ac:dyDescent="0.25">
      <c r="B5" s="9"/>
      <c r="H5" s="8" t="s">
        <v>676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VLOOKUP(B8,Goc!$A$4:$T$346,6,0)</f>
        <v>LÔ THỊ DIỆU AN</v>
      </c>
      <c r="F8" s="15" t="str">
        <f>VLOOKUP(B8,Goc!$A$4:$T$346,7,0)</f>
        <v>Nữ</v>
      </c>
      <c r="G8" s="16" t="str">
        <f>VLOOKUP(B8,Goc!$A$4:$T$346,8,0)</f>
        <v>16/10/2003</v>
      </c>
      <c r="H8" s="17" t="str">
        <f>VLOOKUP(B8,Goc!$A$4:$T$346,10,0)</f>
        <v>K43A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VLOOKUP(B9,Goc!$A$4:$T$346,6,0)</f>
        <v>NGUYỄN THỊ HOÀI AN</v>
      </c>
      <c r="F9" s="15" t="str">
        <f>VLOOKUP(B9,Goc!$A$4:$T$346,7,0)</f>
        <v>Nữ</v>
      </c>
      <c r="G9" s="16" t="str">
        <f>VLOOKUP(B9,Goc!$A$4:$T$346,8,0)</f>
        <v>01/10/2003</v>
      </c>
      <c r="H9" s="17" t="str">
        <f>VLOOKUP(B9,Goc!$A$4:$T$346,10,0)</f>
        <v>K43A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VLOOKUP(B10,Goc!$A$4:$T$346,6,0)</f>
        <v>VÕ NGUYỄN GIA AN</v>
      </c>
      <c r="F10" s="15" t="str">
        <f>VLOOKUP(B10,Goc!$A$4:$T$346,7,0)</f>
        <v>Nữ</v>
      </c>
      <c r="G10" s="16" t="str">
        <f>VLOOKUP(B10,Goc!$A$4:$T$346,8,0)</f>
        <v>03/02/2002</v>
      </c>
      <c r="H10" s="17" t="str">
        <f>VLOOKUP(B10,Goc!$A$4:$T$346,10,0)</f>
        <v>K43A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VLOOKUP(B11,Goc!$A$4:$T$346,6,0)</f>
        <v>ĐẶNG CHÂU ANH</v>
      </c>
      <c r="F11" s="15" t="str">
        <f>VLOOKUP(B11,Goc!$A$4:$T$346,7,0)</f>
        <v>Nữ</v>
      </c>
      <c r="G11" s="16" t="str">
        <f>VLOOKUP(B11,Goc!$A$4:$T$346,8,0)</f>
        <v>24/10/2003</v>
      </c>
      <c r="H11" s="17" t="str">
        <f>VLOOKUP(B11,Goc!$A$4:$T$346,10,0)</f>
        <v>K43A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VLOOKUP(B12,Goc!$A$4:$T$346,6,0)</f>
        <v>ĐẶNG THỊ LAN ANH</v>
      </c>
      <c r="F12" s="15" t="str">
        <f>VLOOKUP(B12,Goc!$A$4:$T$346,7,0)</f>
        <v>Nữ</v>
      </c>
      <c r="G12" s="16" t="str">
        <f>VLOOKUP(B12,Goc!$A$4:$T$346,8,0)</f>
        <v>29/09/2003</v>
      </c>
      <c r="H12" s="17" t="str">
        <f>VLOOKUP(B12,Goc!$A$4:$T$346,10,0)</f>
        <v>K43D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VLOOKUP(B13,Goc!$A$4:$T$346,6,0)</f>
        <v>ĐẬU THỊ MAI ANH</v>
      </c>
      <c r="F13" s="15" t="str">
        <f>VLOOKUP(B13,Goc!$A$4:$T$346,7,0)</f>
        <v>Nữ</v>
      </c>
      <c r="G13" s="16" t="str">
        <f>VLOOKUP(B13,Goc!$A$4:$T$346,8,0)</f>
        <v>01/05/2003</v>
      </c>
      <c r="H13" s="17" t="str">
        <f>VLOOKUP(B13,Goc!$A$4:$T$346,10,0)</f>
        <v>K43C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VLOOKUP(B14,Goc!$A$4:$T$346,6,0)</f>
        <v>HỒ THỊ MAI ANH</v>
      </c>
      <c r="F14" s="15" t="str">
        <f>VLOOKUP(B14,Goc!$A$4:$T$346,7,0)</f>
        <v>Nữ</v>
      </c>
      <c r="G14" s="16" t="str">
        <f>VLOOKUP(B14,Goc!$A$4:$T$346,8,0)</f>
        <v>02/09/2003</v>
      </c>
      <c r="H14" s="17" t="str">
        <f>VLOOKUP(B14,Goc!$A$4:$T$346,10,0)</f>
        <v>K43E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VLOOKUP(B15,Goc!$A$4:$T$346,6,0)</f>
        <v>LÊ TRẦN TÚ ANH</v>
      </c>
      <c r="F15" s="15" t="str">
        <f>VLOOKUP(B15,Goc!$A$4:$T$346,7,0)</f>
        <v>Nữ</v>
      </c>
      <c r="G15" s="16" t="str">
        <f>VLOOKUP(B15,Goc!$A$4:$T$346,8,0)</f>
        <v>10/11/2003</v>
      </c>
      <c r="H15" s="17" t="str">
        <f>VLOOKUP(B15,Goc!$A$4:$T$346,10,0)</f>
        <v>K43B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VLOOKUP(B16,Goc!$A$4:$T$346,6,0)</f>
        <v>LÊ VÂN ANH</v>
      </c>
      <c r="F16" s="15" t="str">
        <f>VLOOKUP(B16,Goc!$A$4:$T$346,7,0)</f>
        <v>Nữ</v>
      </c>
      <c r="G16" s="16" t="str">
        <f>VLOOKUP(B16,Goc!$A$4:$T$346,8,0)</f>
        <v>28/10/2003</v>
      </c>
      <c r="H16" s="17" t="str">
        <f>VLOOKUP(B16,Goc!$A$4:$T$346,10,0)</f>
        <v>K43A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VLOOKUP(B17,Goc!$A$4:$T$346,6,0)</f>
        <v>LÔ THỊ LAN ANH</v>
      </c>
      <c r="F17" s="15" t="str">
        <f>VLOOKUP(B17,Goc!$A$4:$T$346,7,0)</f>
        <v>Nữ</v>
      </c>
      <c r="G17" s="16" t="str">
        <f>VLOOKUP(B17,Goc!$A$4:$T$346,8,0)</f>
        <v>26/08/2002</v>
      </c>
      <c r="H17" s="17" t="str">
        <f>VLOOKUP(B17,Goc!$A$4:$T$346,10,0)</f>
        <v>K43A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VLOOKUP(B18,Goc!$A$4:$T$346,6,0)</f>
        <v>NGUYỄN LÊ VÂN ANH</v>
      </c>
      <c r="F18" s="15" t="str">
        <f>VLOOKUP(B18,Goc!$A$4:$T$346,7,0)</f>
        <v>Nữ</v>
      </c>
      <c r="G18" s="16" t="str">
        <f>VLOOKUP(B18,Goc!$A$4:$T$346,8,0)</f>
        <v>11/12/2003</v>
      </c>
      <c r="H18" s="17" t="str">
        <f>VLOOKUP(B18,Goc!$A$4:$T$346,10,0)</f>
        <v>K43D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VLOOKUP(B19,Goc!$A$4:$T$346,6,0)</f>
        <v>NGUYỄN THỊ VÂN ANH</v>
      </c>
      <c r="F19" s="15" t="str">
        <f>VLOOKUP(B19,Goc!$A$4:$T$346,7,0)</f>
        <v>Nữ</v>
      </c>
      <c r="G19" s="16" t="str">
        <f>VLOOKUP(B19,Goc!$A$4:$T$346,8,0)</f>
        <v>26/07/2002</v>
      </c>
      <c r="H19" s="17" t="str">
        <f>VLOOKUP(B19,Goc!$A$4:$T$346,10,0)</f>
        <v>K43D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VLOOKUP(B20,Goc!$A$4:$T$346,6,0)</f>
        <v>NGUYỄN THÙY ANH</v>
      </c>
      <c r="F20" s="15" t="str">
        <f>VLOOKUP(B20,Goc!$A$4:$T$346,7,0)</f>
        <v>Nữ</v>
      </c>
      <c r="G20" s="16" t="str">
        <f>VLOOKUP(B20,Goc!$A$4:$T$346,8,0)</f>
        <v>24/01/2001</v>
      </c>
      <c r="H20" s="17" t="str">
        <f>VLOOKUP(B20,Goc!$A$4:$T$346,10,0)</f>
        <v>K43C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VLOOKUP(B21,Goc!$A$4:$T$346,6,0)</f>
        <v>TRẦN THỊ CHÂU ANH</v>
      </c>
      <c r="F21" s="15" t="str">
        <f>VLOOKUP(B21,Goc!$A$4:$T$346,7,0)</f>
        <v>Nữ</v>
      </c>
      <c r="G21" s="16" t="str">
        <f>VLOOKUP(B21,Goc!$A$4:$T$346,8,0)</f>
        <v>13/11/2003</v>
      </c>
      <c r="H21" s="17" t="str">
        <f>VLOOKUP(B21,Goc!$A$4:$T$346,10,0)</f>
        <v>K43B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VLOOKUP(B22,Goc!$A$4:$T$346,6,0)</f>
        <v>LỮ THỊ BÌNH</v>
      </c>
      <c r="F22" s="15" t="str">
        <f>VLOOKUP(B22,Goc!$A$4:$T$346,7,0)</f>
        <v>Nữ</v>
      </c>
      <c r="G22" s="16" t="str">
        <f>VLOOKUP(B22,Goc!$A$4:$T$346,8,0)</f>
        <v>15/12/2003</v>
      </c>
      <c r="H22" s="17" t="str">
        <f>VLOOKUP(B22,Goc!$A$4:$T$346,10,0)</f>
        <v>K43A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VLOOKUP(B23,Goc!$A$4:$T$346,6,0)</f>
        <v>LÊ THỊ KHÁNH CHI</v>
      </c>
      <c r="F23" s="15" t="str">
        <f>VLOOKUP(B23,Goc!$A$4:$T$346,7,0)</f>
        <v>Nữ</v>
      </c>
      <c r="G23" s="16" t="str">
        <f>VLOOKUP(B23,Goc!$A$4:$T$346,8,0)</f>
        <v>10/02/1999</v>
      </c>
      <c r="H23" s="17" t="str">
        <f>VLOOKUP(B23,Goc!$A$4:$T$346,10,0)</f>
        <v>K43E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VLOOKUP(B24,Goc!$A$4:$T$346,6,0)</f>
        <v>NGUYỄN ĐẶNG LINH CHI</v>
      </c>
      <c r="F24" s="15" t="str">
        <f>VLOOKUP(B24,Goc!$A$4:$T$346,7,0)</f>
        <v>Nữ</v>
      </c>
      <c r="G24" s="16" t="str">
        <f>VLOOKUP(B24,Goc!$A$4:$T$346,8,0)</f>
        <v>15/12/2003</v>
      </c>
      <c r="H24" s="17" t="str">
        <f>VLOOKUP(B24,Goc!$A$4:$T$346,10,0)</f>
        <v>K43C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VLOOKUP(B25,Goc!$A$4:$T$346,6,0)</f>
        <v>PHẠM KHÁNH CHI</v>
      </c>
      <c r="F25" s="15" t="str">
        <f>VLOOKUP(B25,Goc!$A$4:$T$346,7,0)</f>
        <v>Nữ</v>
      </c>
      <c r="G25" s="16" t="str">
        <f>VLOOKUP(B25,Goc!$A$4:$T$346,8,0)</f>
        <v>21/11/2003</v>
      </c>
      <c r="H25" s="17" t="str">
        <f>VLOOKUP(B25,Goc!$A$4:$T$346,10,0)</f>
        <v>K43A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VLOOKUP(B26,Goc!$A$4:$T$346,6,0)</f>
        <v>PHẠM THỊ LINH CHI</v>
      </c>
      <c r="F26" s="15" t="str">
        <f>VLOOKUP(B26,Goc!$A$4:$T$346,7,0)</f>
        <v>Nữ</v>
      </c>
      <c r="G26" s="16" t="str">
        <f>VLOOKUP(B26,Goc!$A$4:$T$346,8,0)</f>
        <v>01/06/2003</v>
      </c>
      <c r="H26" s="17" t="str">
        <f>VLOOKUP(B26,Goc!$A$4:$T$346,10,0)</f>
        <v>K43B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VLOOKUP(B27,Goc!$A$4:$T$346,6,0)</f>
        <v>LÊ THỊ DUNG</v>
      </c>
      <c r="F27" s="15" t="str">
        <f>VLOOKUP(B27,Goc!$A$4:$T$346,7,0)</f>
        <v>Nữ</v>
      </c>
      <c r="G27" s="16" t="str">
        <f>VLOOKUP(B27,Goc!$A$4:$T$346,8,0)</f>
        <v>15/11/2003</v>
      </c>
      <c r="H27" s="17" t="str">
        <f>VLOOKUP(B27,Goc!$A$4:$T$346,10,0)</f>
        <v>K43C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VLOOKUP(B28,Goc!$A$4:$T$346,6,0)</f>
        <v>NGUYỄN THỊ DUYÊN</v>
      </c>
      <c r="F28" s="15" t="str">
        <f>VLOOKUP(B28,Goc!$A$4:$T$346,7,0)</f>
        <v>Nữ</v>
      </c>
      <c r="G28" s="16" t="str">
        <f>VLOOKUP(B28,Goc!$A$4:$T$346,8,0)</f>
        <v>12/02/2001</v>
      </c>
      <c r="H28" s="17" t="str">
        <f>VLOOKUP(B28,Goc!$A$4:$T$346,10,0)</f>
        <v>K43C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VLOOKUP(B29,Goc!$A$4:$T$346,6,0)</f>
        <v>DOÃN THỊ DƯƠNG</v>
      </c>
      <c r="F29" s="15" t="str">
        <f>VLOOKUP(B29,Goc!$A$4:$T$346,7,0)</f>
        <v>Nữ</v>
      </c>
      <c r="G29" s="16" t="str">
        <f>VLOOKUP(B29,Goc!$A$4:$T$346,8,0)</f>
        <v>09/04/2003</v>
      </c>
      <c r="H29" s="17" t="str">
        <f>VLOOKUP(B29,Goc!$A$4:$T$346,10,0)</f>
        <v>K43C GDMN</v>
      </c>
      <c r="I29" s="15"/>
      <c r="J29" s="15"/>
    </row>
    <row r="30" spans="1:10" ht="21" customHeight="1" x14ac:dyDescent="0.25">
      <c r="A30" s="19"/>
      <c r="B30" s="20"/>
      <c r="C30" s="20"/>
      <c r="D30" s="20"/>
      <c r="E30" s="21"/>
      <c r="F30" s="22"/>
      <c r="G30" s="23"/>
      <c r="H30" s="24"/>
      <c r="I30" s="22"/>
      <c r="J30" s="22"/>
    </row>
    <row r="31" spans="1:10" s="25" customFormat="1" ht="21" customHeight="1" x14ac:dyDescent="0.25">
      <c r="B31" s="26" t="s">
        <v>663</v>
      </c>
      <c r="G31" s="27"/>
      <c r="H31" s="28"/>
    </row>
    <row r="32" spans="1:10" s="31" customFormat="1" ht="21" customHeight="1" x14ac:dyDescent="0.25">
      <c r="A32" s="29"/>
      <c r="B32" s="30" t="s">
        <v>23</v>
      </c>
      <c r="H32" s="30" t="s">
        <v>24</v>
      </c>
    </row>
    <row r="33" spans="1:10" s="31" customFormat="1" ht="21" customHeight="1" x14ac:dyDescent="0.25">
      <c r="A33" s="29"/>
      <c r="B33" s="30"/>
      <c r="H33" s="30"/>
    </row>
    <row r="39" spans="1:10" ht="21" customHeight="1" x14ac:dyDescent="0.25">
      <c r="D39" s="3" t="s">
        <v>15</v>
      </c>
      <c r="H39" s="4" t="s">
        <v>40</v>
      </c>
    </row>
    <row r="40" spans="1:10" ht="21" customHeight="1" x14ac:dyDescent="0.25">
      <c r="D40" s="6" t="s">
        <v>16</v>
      </c>
      <c r="H40" s="7" t="s">
        <v>667</v>
      </c>
    </row>
    <row r="41" spans="1:10" ht="21" customHeight="1" x14ac:dyDescent="0.25">
      <c r="H41" s="32"/>
    </row>
    <row r="42" spans="1:10" ht="21" customHeight="1" x14ac:dyDescent="0.3">
      <c r="B42" s="2" t="s">
        <v>656</v>
      </c>
      <c r="E42" s="33" t="s">
        <v>668</v>
      </c>
      <c r="H42" s="8" t="s">
        <v>677</v>
      </c>
    </row>
    <row r="43" spans="1:10" ht="21" customHeight="1" x14ac:dyDescent="0.25">
      <c r="B43" s="9"/>
      <c r="H43" s="8" t="s">
        <v>676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23</v>
      </c>
      <c r="C46" s="14"/>
      <c r="D46" s="14"/>
      <c r="E46" s="15" t="str">
        <f>VLOOKUP(B46,Goc!$A$4:$T$346,6,0)</f>
        <v>NGUYỄN THỊ BÌNH DƯƠNG</v>
      </c>
      <c r="F46" s="15" t="str">
        <f>VLOOKUP(B46,Goc!$A$4:$T$346,7,0)</f>
        <v>Nữ</v>
      </c>
      <c r="G46" s="16" t="str">
        <f>VLOOKUP(B46,Goc!$A$4:$T$346,8,0)</f>
        <v>08/06/2002</v>
      </c>
      <c r="H46" s="17" t="str">
        <f>VLOOKUP(B46,Goc!$A$4:$T$346,10,0)</f>
        <v>K43D GDMN</v>
      </c>
      <c r="I46" s="15"/>
      <c r="J46" s="15"/>
    </row>
    <row r="47" spans="1:10" s="18" customFormat="1" ht="21" customHeight="1" x14ac:dyDescent="0.25">
      <c r="A47" s="13">
        <v>2</v>
      </c>
      <c r="B47" s="14">
        <v>24</v>
      </c>
      <c r="C47" s="14"/>
      <c r="D47" s="14"/>
      <c r="E47" s="15" t="str">
        <f>VLOOKUP(B47,Goc!$A$4:$T$346,6,0)</f>
        <v>HỒ THỊ ĐIỆP</v>
      </c>
      <c r="F47" s="15" t="str">
        <f>VLOOKUP(B47,Goc!$A$4:$T$346,7,0)</f>
        <v>Nữ</v>
      </c>
      <c r="G47" s="16" t="str">
        <f>VLOOKUP(B47,Goc!$A$4:$T$346,8,0)</f>
        <v>12/06/2003</v>
      </c>
      <c r="H47" s="17" t="str">
        <f>VLOOKUP(B47,Goc!$A$4:$T$346,10,0)</f>
        <v>K43C GDMN</v>
      </c>
      <c r="I47" s="15"/>
      <c r="J47" s="15"/>
    </row>
    <row r="48" spans="1:10" s="18" customFormat="1" ht="21" customHeight="1" x14ac:dyDescent="0.25">
      <c r="A48" s="13">
        <v>3</v>
      </c>
      <c r="B48" s="14">
        <v>25</v>
      </c>
      <c r="C48" s="14"/>
      <c r="D48" s="14"/>
      <c r="E48" s="15" t="str">
        <f>VLOOKUP(B48,Goc!$A$4:$T$346,6,0)</f>
        <v>NGUYỄN HẢI ĐƯỜNG</v>
      </c>
      <c r="F48" s="15" t="str">
        <f>VLOOKUP(B48,Goc!$A$4:$T$346,7,0)</f>
        <v>Nữ</v>
      </c>
      <c r="G48" s="16" t="str">
        <f>VLOOKUP(B48,Goc!$A$4:$T$346,8,0)</f>
        <v>28/11/2003</v>
      </c>
      <c r="H48" s="17" t="str">
        <f>VLOOKUP(B48,Goc!$A$4:$T$346,10,0)</f>
        <v>K43C GDMN</v>
      </c>
      <c r="I48" s="15"/>
      <c r="J48" s="15"/>
    </row>
    <row r="49" spans="1:10" s="18" customFormat="1" ht="21" customHeight="1" x14ac:dyDescent="0.25">
      <c r="A49" s="13">
        <v>4</v>
      </c>
      <c r="B49" s="14">
        <v>26</v>
      </c>
      <c r="C49" s="14"/>
      <c r="D49" s="14"/>
      <c r="E49" s="15" t="str">
        <f>VLOOKUP(B49,Goc!$A$4:$T$346,6,0)</f>
        <v>PHẠM THỊ HƯƠNG GIANG</v>
      </c>
      <c r="F49" s="15" t="str">
        <f>VLOOKUP(B49,Goc!$A$4:$T$346,7,0)</f>
        <v>Nữ</v>
      </c>
      <c r="G49" s="16" t="str">
        <f>VLOOKUP(B49,Goc!$A$4:$T$346,8,0)</f>
        <v>19/12/2003</v>
      </c>
      <c r="H49" s="17" t="str">
        <f>VLOOKUP(B49,Goc!$A$4:$T$346,10,0)</f>
        <v>K43E GDMN</v>
      </c>
      <c r="I49" s="15"/>
      <c r="J49" s="15"/>
    </row>
    <row r="50" spans="1:10" s="18" customFormat="1" ht="21" customHeight="1" x14ac:dyDescent="0.25">
      <c r="A50" s="13">
        <v>5</v>
      </c>
      <c r="B50" s="14">
        <v>27</v>
      </c>
      <c r="C50" s="14"/>
      <c r="D50" s="14"/>
      <c r="E50" s="15" t="str">
        <f>VLOOKUP(B50,Goc!$A$4:$T$346,6,0)</f>
        <v>PHAN THỊ HƯƠNG GIANG</v>
      </c>
      <c r="F50" s="15" t="str">
        <f>VLOOKUP(B50,Goc!$A$4:$T$346,7,0)</f>
        <v>Nữ</v>
      </c>
      <c r="G50" s="16" t="str">
        <f>VLOOKUP(B50,Goc!$A$4:$T$346,8,0)</f>
        <v>27/05/2003</v>
      </c>
      <c r="H50" s="17" t="str">
        <f>VLOOKUP(B50,Goc!$A$4:$T$346,10,0)</f>
        <v>K43C GDMN</v>
      </c>
      <c r="I50" s="15"/>
      <c r="J50" s="15"/>
    </row>
    <row r="51" spans="1:10" s="18" customFormat="1" ht="21" customHeight="1" x14ac:dyDescent="0.25">
      <c r="A51" s="13">
        <v>6</v>
      </c>
      <c r="B51" s="14">
        <v>28</v>
      </c>
      <c r="C51" s="14"/>
      <c r="D51" s="14"/>
      <c r="E51" s="15" t="str">
        <f>VLOOKUP(B51,Goc!$A$4:$T$346,6,0)</f>
        <v>QUẢNG THỊ GIANG</v>
      </c>
      <c r="F51" s="15" t="str">
        <f>VLOOKUP(B51,Goc!$A$4:$T$346,7,0)</f>
        <v>Nữ</v>
      </c>
      <c r="G51" s="16" t="str">
        <f>VLOOKUP(B51,Goc!$A$4:$T$346,8,0)</f>
        <v>06/12/2003</v>
      </c>
      <c r="H51" s="17" t="str">
        <f>VLOOKUP(B51,Goc!$A$4:$T$346,10,0)</f>
        <v>K43B GDMN</v>
      </c>
      <c r="I51" s="15"/>
      <c r="J51" s="15"/>
    </row>
    <row r="52" spans="1:10" s="18" customFormat="1" ht="21" customHeight="1" x14ac:dyDescent="0.25">
      <c r="A52" s="13">
        <v>7</v>
      </c>
      <c r="B52" s="14">
        <v>29</v>
      </c>
      <c r="C52" s="14"/>
      <c r="D52" s="14"/>
      <c r="E52" s="15" t="str">
        <f>VLOOKUP(B52,Goc!$A$4:$T$346,6,0)</f>
        <v>HỒ THỊ HÀ</v>
      </c>
      <c r="F52" s="15" t="str">
        <f>VLOOKUP(B52,Goc!$A$4:$T$346,7,0)</f>
        <v>Nữ</v>
      </c>
      <c r="G52" s="16" t="str">
        <f>VLOOKUP(B52,Goc!$A$4:$T$346,8,0)</f>
        <v>14/10/2001</v>
      </c>
      <c r="H52" s="17" t="str">
        <f>VLOOKUP(B52,Goc!$A$4:$T$346,10,0)</f>
        <v>K43C GDMN</v>
      </c>
      <c r="I52" s="15"/>
      <c r="J52" s="15"/>
    </row>
    <row r="53" spans="1:10" s="18" customFormat="1" ht="21" customHeight="1" x14ac:dyDescent="0.25">
      <c r="A53" s="13">
        <v>8</v>
      </c>
      <c r="B53" s="14">
        <v>30</v>
      </c>
      <c r="C53" s="14"/>
      <c r="D53" s="14"/>
      <c r="E53" s="15" t="str">
        <f>VLOOKUP(B53,Goc!$A$4:$T$346,6,0)</f>
        <v>HỒ THỊ THÚY HÀ</v>
      </c>
      <c r="F53" s="15" t="str">
        <f>VLOOKUP(B53,Goc!$A$4:$T$346,7,0)</f>
        <v>Nữ</v>
      </c>
      <c r="G53" s="16" t="str">
        <f>VLOOKUP(B53,Goc!$A$4:$T$346,8,0)</f>
        <v>30/09/2003</v>
      </c>
      <c r="H53" s="17" t="str">
        <f>VLOOKUP(B53,Goc!$A$4:$T$346,10,0)</f>
        <v>K43C GDMN</v>
      </c>
      <c r="I53" s="15"/>
      <c r="J53" s="15"/>
    </row>
    <row r="54" spans="1:10" s="18" customFormat="1" ht="21" customHeight="1" x14ac:dyDescent="0.25">
      <c r="A54" s="13">
        <v>9</v>
      </c>
      <c r="B54" s="14">
        <v>31</v>
      </c>
      <c r="C54" s="14"/>
      <c r="D54" s="14"/>
      <c r="E54" s="15" t="str">
        <f>VLOOKUP(B54,Goc!$A$4:$T$346,6,0)</f>
        <v>PHẠM THU HÀ</v>
      </c>
      <c r="F54" s="15" t="str">
        <f>VLOOKUP(B54,Goc!$A$4:$T$346,7,0)</f>
        <v>Nữ</v>
      </c>
      <c r="G54" s="16" t="str">
        <f>VLOOKUP(B54,Goc!$A$4:$T$346,8,0)</f>
        <v>01/08/2003</v>
      </c>
      <c r="H54" s="17" t="str">
        <f>VLOOKUP(B54,Goc!$A$4:$T$346,10,0)</f>
        <v>K43D GDMN</v>
      </c>
      <c r="I54" s="15"/>
      <c r="J54" s="15"/>
    </row>
    <row r="55" spans="1:10" s="18" customFormat="1" ht="21" customHeight="1" x14ac:dyDescent="0.25">
      <c r="A55" s="13">
        <v>10</v>
      </c>
      <c r="B55" s="14">
        <v>32</v>
      </c>
      <c r="C55" s="14"/>
      <c r="D55" s="14"/>
      <c r="E55" s="15" t="str">
        <f>VLOOKUP(B55,Goc!$A$4:$T$346,6,0)</f>
        <v>NGUYỄN THỊ HẠNH</v>
      </c>
      <c r="F55" s="15" t="str">
        <f>VLOOKUP(B55,Goc!$A$4:$T$346,7,0)</f>
        <v>Nữ</v>
      </c>
      <c r="G55" s="16" t="str">
        <f>VLOOKUP(B55,Goc!$A$4:$T$346,8,0)</f>
        <v>20/11/1997</v>
      </c>
      <c r="H55" s="17" t="str">
        <f>VLOOKUP(B55,Goc!$A$4:$T$346,10,0)</f>
        <v>K43C GDMN</v>
      </c>
      <c r="I55" s="15"/>
      <c r="J55" s="15"/>
    </row>
    <row r="56" spans="1:10" s="18" customFormat="1" ht="21" customHeight="1" x14ac:dyDescent="0.25">
      <c r="A56" s="13">
        <v>11</v>
      </c>
      <c r="B56" s="14">
        <v>33</v>
      </c>
      <c r="C56" s="14"/>
      <c r="D56" s="14"/>
      <c r="E56" s="15" t="str">
        <f>VLOOKUP(B56,Goc!$A$4:$T$346,6,0)</f>
        <v>NGUYỄN THỊ HẢO</v>
      </c>
      <c r="F56" s="15" t="str">
        <f>VLOOKUP(B56,Goc!$A$4:$T$346,7,0)</f>
        <v>Nữ</v>
      </c>
      <c r="G56" s="16" t="str">
        <f>VLOOKUP(B56,Goc!$A$4:$T$346,8,0)</f>
        <v>27/10/2003</v>
      </c>
      <c r="H56" s="17" t="str">
        <f>VLOOKUP(B56,Goc!$A$4:$T$346,10,0)</f>
        <v>K43A GDMN</v>
      </c>
      <c r="I56" s="15"/>
      <c r="J56" s="15"/>
    </row>
    <row r="57" spans="1:10" s="18" customFormat="1" ht="21" customHeight="1" x14ac:dyDescent="0.25">
      <c r="A57" s="13">
        <v>12</v>
      </c>
      <c r="B57" s="14">
        <v>34</v>
      </c>
      <c r="C57" s="14"/>
      <c r="D57" s="14"/>
      <c r="E57" s="15" t="str">
        <f>VLOOKUP(B57,Goc!$A$4:$T$346,6,0)</f>
        <v>NGUYỄN THỊ MINH HẰNG</v>
      </c>
      <c r="F57" s="15" t="str">
        <f>VLOOKUP(B57,Goc!$A$4:$T$346,7,0)</f>
        <v>Nữ</v>
      </c>
      <c r="G57" s="16" t="str">
        <f>VLOOKUP(B57,Goc!$A$4:$T$346,8,0)</f>
        <v>16/11/2002</v>
      </c>
      <c r="H57" s="17" t="str">
        <f>VLOOKUP(B57,Goc!$A$4:$T$346,10,0)</f>
        <v>K43E GDMN</v>
      </c>
      <c r="I57" s="15"/>
      <c r="J57" s="15"/>
    </row>
    <row r="58" spans="1:10" s="18" customFormat="1" ht="21" customHeight="1" x14ac:dyDescent="0.25">
      <c r="A58" s="13">
        <v>13</v>
      </c>
      <c r="B58" s="14">
        <v>35</v>
      </c>
      <c r="C58" s="14"/>
      <c r="D58" s="14"/>
      <c r="E58" s="15" t="str">
        <f>VLOOKUP(B58,Goc!$A$4:$T$346,6,0)</f>
        <v>TRẦN THỊ THÚY HẰNG</v>
      </c>
      <c r="F58" s="15" t="str">
        <f>VLOOKUP(B58,Goc!$A$4:$T$346,7,0)</f>
        <v>Nữ</v>
      </c>
      <c r="G58" s="16" t="str">
        <f>VLOOKUP(B58,Goc!$A$4:$T$346,8,0)</f>
        <v>25/01/2003</v>
      </c>
      <c r="H58" s="17" t="str">
        <f>VLOOKUP(B58,Goc!$A$4:$T$346,10,0)</f>
        <v>K43D GDMN</v>
      </c>
      <c r="I58" s="15"/>
      <c r="J58" s="15"/>
    </row>
    <row r="59" spans="1:10" s="18" customFormat="1" ht="21" customHeight="1" x14ac:dyDescent="0.25">
      <c r="A59" s="13">
        <v>14</v>
      </c>
      <c r="B59" s="14">
        <v>36</v>
      </c>
      <c r="C59" s="14"/>
      <c r="D59" s="14"/>
      <c r="E59" s="15" t="str">
        <f>VLOOKUP(B59,Goc!$A$4:$T$346,6,0)</f>
        <v>TRẦN THÚY HẰNG</v>
      </c>
      <c r="F59" s="15" t="str">
        <f>VLOOKUP(B59,Goc!$A$4:$T$346,7,0)</f>
        <v>Nữ</v>
      </c>
      <c r="G59" s="16" t="str">
        <f>VLOOKUP(B59,Goc!$A$4:$T$346,8,0)</f>
        <v>22/12/2003</v>
      </c>
      <c r="H59" s="17" t="str">
        <f>VLOOKUP(B59,Goc!$A$4:$T$346,10,0)</f>
        <v>K43A GDMN</v>
      </c>
      <c r="I59" s="15"/>
      <c r="J59" s="15"/>
    </row>
    <row r="60" spans="1:10" s="18" customFormat="1" ht="21" customHeight="1" x14ac:dyDescent="0.25">
      <c r="A60" s="13">
        <v>15</v>
      </c>
      <c r="B60" s="14">
        <v>37</v>
      </c>
      <c r="C60" s="14"/>
      <c r="D60" s="14"/>
      <c r="E60" s="15" t="str">
        <f>VLOOKUP(B60,Goc!$A$4:$T$346,6,0)</f>
        <v>VI THỊ THU HẰNG</v>
      </c>
      <c r="F60" s="15" t="str">
        <f>VLOOKUP(B60,Goc!$A$4:$T$346,7,0)</f>
        <v>Nữ</v>
      </c>
      <c r="G60" s="16" t="str">
        <f>VLOOKUP(B60,Goc!$A$4:$T$346,8,0)</f>
        <v>19/03/2000</v>
      </c>
      <c r="H60" s="17" t="str">
        <f>VLOOKUP(B60,Goc!$A$4:$T$346,10,0)</f>
        <v>K43E GDMN</v>
      </c>
      <c r="I60" s="15"/>
      <c r="J60" s="15"/>
    </row>
    <row r="61" spans="1:10" s="18" customFormat="1" ht="21" customHeight="1" x14ac:dyDescent="0.25">
      <c r="A61" s="13">
        <v>16</v>
      </c>
      <c r="B61" s="14">
        <v>38</v>
      </c>
      <c r="C61" s="14"/>
      <c r="D61" s="14"/>
      <c r="E61" s="15" t="str">
        <f>VLOOKUP(B61,Goc!$A$4:$T$346,6,0)</f>
        <v>LÊ THỊ THU HIỀN</v>
      </c>
      <c r="F61" s="15" t="str">
        <f>VLOOKUP(B61,Goc!$A$4:$T$346,7,0)</f>
        <v>Nữ</v>
      </c>
      <c r="G61" s="16" t="str">
        <f>VLOOKUP(B61,Goc!$A$4:$T$346,8,0)</f>
        <v>11/04/2003</v>
      </c>
      <c r="H61" s="17" t="str">
        <f>VLOOKUP(B61,Goc!$A$4:$T$346,10,0)</f>
        <v>K43B GDMN</v>
      </c>
      <c r="I61" s="15"/>
      <c r="J61" s="15"/>
    </row>
    <row r="62" spans="1:10" s="18" customFormat="1" ht="21" customHeight="1" x14ac:dyDescent="0.25">
      <c r="A62" s="13">
        <v>17</v>
      </c>
      <c r="B62" s="14">
        <v>39</v>
      </c>
      <c r="C62" s="14"/>
      <c r="D62" s="14"/>
      <c r="E62" s="15" t="str">
        <f>VLOOKUP(B62,Goc!$A$4:$T$346,6,0)</f>
        <v>LƯU PHAN KHÁNH HIỀN</v>
      </c>
      <c r="F62" s="15" t="str">
        <f>VLOOKUP(B62,Goc!$A$4:$T$346,7,0)</f>
        <v>Nữ</v>
      </c>
      <c r="G62" s="16" t="str">
        <f>VLOOKUP(B62,Goc!$A$4:$T$346,8,0)</f>
        <v>23/07/2003</v>
      </c>
      <c r="H62" s="17" t="str">
        <f>VLOOKUP(B62,Goc!$A$4:$T$346,10,0)</f>
        <v>K43B GDMN</v>
      </c>
      <c r="I62" s="15"/>
      <c r="J62" s="15"/>
    </row>
    <row r="63" spans="1:10" s="18" customFormat="1" ht="21" customHeight="1" x14ac:dyDescent="0.25">
      <c r="A63" s="13">
        <v>18</v>
      </c>
      <c r="B63" s="14">
        <v>40</v>
      </c>
      <c r="C63" s="14"/>
      <c r="D63" s="14"/>
      <c r="E63" s="15" t="str">
        <f>VLOOKUP(B63,Goc!$A$4:$T$346,6,0)</f>
        <v>NGUYỄN THỊ THU HIỀN</v>
      </c>
      <c r="F63" s="15" t="str">
        <f>VLOOKUP(B63,Goc!$A$4:$T$346,7,0)</f>
        <v>Nữ</v>
      </c>
      <c r="G63" s="16" t="str">
        <f>VLOOKUP(B63,Goc!$A$4:$T$346,8,0)</f>
        <v>23/05/2000</v>
      </c>
      <c r="H63" s="17" t="str">
        <f>VLOOKUP(B63,Goc!$A$4:$T$346,10,0)</f>
        <v>K43B GDMN</v>
      </c>
      <c r="I63" s="15"/>
      <c r="J63" s="15"/>
    </row>
    <row r="64" spans="1:10" s="18" customFormat="1" ht="21" customHeight="1" x14ac:dyDescent="0.25">
      <c r="A64" s="13">
        <v>19</v>
      </c>
      <c r="B64" s="14">
        <v>41</v>
      </c>
      <c r="C64" s="14"/>
      <c r="D64" s="14"/>
      <c r="E64" s="15" t="str">
        <f>VLOOKUP(B64,Goc!$A$4:$T$346,6,0)</f>
        <v>TẠ THỊ THẢO HIỀN</v>
      </c>
      <c r="F64" s="15" t="str">
        <f>VLOOKUP(B64,Goc!$A$4:$T$346,7,0)</f>
        <v>Nữ</v>
      </c>
      <c r="G64" s="16" t="str">
        <f>VLOOKUP(B64,Goc!$A$4:$T$346,8,0)</f>
        <v>26/11/2003</v>
      </c>
      <c r="H64" s="17" t="str">
        <f>VLOOKUP(B64,Goc!$A$4:$T$346,10,0)</f>
        <v>K43E GDMN</v>
      </c>
      <c r="I64" s="15"/>
      <c r="J64" s="15"/>
    </row>
    <row r="65" spans="1:10" s="18" customFormat="1" ht="21" customHeight="1" x14ac:dyDescent="0.25">
      <c r="A65" s="13">
        <v>20</v>
      </c>
      <c r="B65" s="14">
        <v>42</v>
      </c>
      <c r="C65" s="14"/>
      <c r="D65" s="14"/>
      <c r="E65" s="15" t="str">
        <f>VLOOKUP(B65,Goc!$A$4:$T$346,6,0)</f>
        <v>DƯƠNG THỊ HOA</v>
      </c>
      <c r="F65" s="15" t="str">
        <f>VLOOKUP(B65,Goc!$A$4:$T$346,7,0)</f>
        <v>Nữ</v>
      </c>
      <c r="G65" s="16" t="str">
        <f>VLOOKUP(B65,Goc!$A$4:$T$346,8,0)</f>
        <v>28/02/2002</v>
      </c>
      <c r="H65" s="17" t="str">
        <f>VLOOKUP(B65,Goc!$A$4:$T$346,10,0)</f>
        <v>K43C GDMN</v>
      </c>
      <c r="I65" s="15"/>
      <c r="J65" s="15"/>
    </row>
    <row r="66" spans="1:10" s="18" customFormat="1" ht="21" customHeight="1" x14ac:dyDescent="0.25">
      <c r="A66" s="13">
        <v>21</v>
      </c>
      <c r="B66" s="14">
        <v>43</v>
      </c>
      <c r="C66" s="14"/>
      <c r="D66" s="14"/>
      <c r="E66" s="15" t="str">
        <f>VLOOKUP(B66,Goc!$A$4:$T$346,6,0)</f>
        <v>LÊ THỊ HOA</v>
      </c>
      <c r="F66" s="15" t="str">
        <f>VLOOKUP(B66,Goc!$A$4:$T$346,7,0)</f>
        <v>Nữ</v>
      </c>
      <c r="G66" s="16" t="str">
        <f>VLOOKUP(B66,Goc!$A$4:$T$346,8,0)</f>
        <v>05/08/2003</v>
      </c>
      <c r="H66" s="17" t="str">
        <f>VLOOKUP(B66,Goc!$A$4:$T$346,10,0)</f>
        <v>K43C GDMN</v>
      </c>
      <c r="I66" s="15"/>
      <c r="J66" s="15"/>
    </row>
    <row r="67" spans="1:10" s="18" customFormat="1" ht="21" customHeight="1" x14ac:dyDescent="0.25">
      <c r="A67" s="13">
        <v>22</v>
      </c>
      <c r="B67" s="14">
        <v>44</v>
      </c>
      <c r="C67" s="14"/>
      <c r="D67" s="14"/>
      <c r="E67" s="15" t="str">
        <f>VLOOKUP(B67,Goc!$A$4:$T$346,6,0)</f>
        <v>LÊ THỊ HOA</v>
      </c>
      <c r="F67" s="15" t="str">
        <f>VLOOKUP(B67,Goc!$A$4:$T$346,7,0)</f>
        <v>Nữ</v>
      </c>
      <c r="G67" s="16" t="str">
        <f>VLOOKUP(B67,Goc!$A$4:$T$346,8,0)</f>
        <v>08/07/2002</v>
      </c>
      <c r="H67" s="17" t="str">
        <f>VLOOKUP(B67,Goc!$A$4:$T$346,10,0)</f>
        <v>K43C GDMN</v>
      </c>
      <c r="I67" s="15"/>
      <c r="J67" s="15"/>
    </row>
    <row r="68" spans="1:10" ht="21" customHeight="1" x14ac:dyDescent="0.25">
      <c r="A68" s="19"/>
      <c r="B68" s="20"/>
      <c r="C68" s="20"/>
      <c r="D68" s="20"/>
      <c r="E68" s="21"/>
      <c r="F68" s="22"/>
      <c r="G68" s="23"/>
      <c r="H68" s="24"/>
      <c r="I68" s="22"/>
      <c r="J68" s="22"/>
    </row>
    <row r="69" spans="1:10" s="25" customFormat="1" ht="21" customHeight="1" x14ac:dyDescent="0.25">
      <c r="B69" s="26" t="s">
        <v>663</v>
      </c>
      <c r="G69" s="27"/>
      <c r="H69" s="28"/>
    </row>
    <row r="70" spans="1:10" s="31" customFormat="1" ht="21" customHeight="1" x14ac:dyDescent="0.25">
      <c r="A70" s="29"/>
      <c r="B70" s="30" t="s">
        <v>23</v>
      </c>
      <c r="H70" s="30" t="s">
        <v>24</v>
      </c>
    </row>
    <row r="71" spans="1:10" s="31" customFormat="1" ht="21" customHeight="1" x14ac:dyDescent="0.25">
      <c r="A71" s="29"/>
      <c r="B71" s="30"/>
      <c r="H71" s="30"/>
    </row>
    <row r="77" spans="1:10" ht="21" customHeight="1" x14ac:dyDescent="0.25">
      <c r="D77" s="3" t="s">
        <v>15</v>
      </c>
      <c r="H77" s="4" t="s">
        <v>40</v>
      </c>
    </row>
    <row r="78" spans="1:10" ht="21" customHeight="1" x14ac:dyDescent="0.25">
      <c r="D78" s="6" t="s">
        <v>16</v>
      </c>
      <c r="H78" s="7" t="s">
        <v>667</v>
      </c>
    </row>
    <row r="79" spans="1:10" ht="21" customHeight="1" x14ac:dyDescent="0.25">
      <c r="H79" s="32"/>
    </row>
    <row r="80" spans="1:10" ht="21" customHeight="1" x14ac:dyDescent="0.3">
      <c r="B80" s="2" t="s">
        <v>657</v>
      </c>
      <c r="E80" s="33" t="s">
        <v>669</v>
      </c>
      <c r="H80" s="8" t="s">
        <v>677</v>
      </c>
    </row>
    <row r="81" spans="1:10" ht="21" customHeight="1" x14ac:dyDescent="0.25">
      <c r="B81" s="9"/>
      <c r="H81" s="8" t="s">
        <v>676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45</v>
      </c>
      <c r="C84" s="14"/>
      <c r="D84" s="14"/>
      <c r="E84" s="15" t="str">
        <f>VLOOKUP(B84,Goc!$A$4:$T$346,6,0)</f>
        <v>MÙA Y HOA</v>
      </c>
      <c r="F84" s="15" t="str">
        <f>VLOOKUP(B84,Goc!$A$4:$T$346,7,0)</f>
        <v>Nữ</v>
      </c>
      <c r="G84" s="16" t="str">
        <f>VLOOKUP(B84,Goc!$A$4:$T$346,8,0)</f>
        <v>30/06/2003</v>
      </c>
      <c r="H84" s="17" t="str">
        <f>VLOOKUP(B84,Goc!$A$4:$T$346,10,0)</f>
        <v>K43B GDMN</v>
      </c>
      <c r="I84" s="15"/>
      <c r="J84" s="15"/>
    </row>
    <row r="85" spans="1:10" s="18" customFormat="1" ht="21" customHeight="1" x14ac:dyDescent="0.25">
      <c r="A85" s="13">
        <v>2</v>
      </c>
      <c r="B85" s="14">
        <v>46</v>
      </c>
      <c r="C85" s="14"/>
      <c r="D85" s="14"/>
      <c r="E85" s="15" t="str">
        <f>VLOOKUP(B85,Goc!$A$4:$T$346,6,0)</f>
        <v>NGUYỄN THỊ HOA</v>
      </c>
      <c r="F85" s="15" t="str">
        <f>VLOOKUP(B85,Goc!$A$4:$T$346,7,0)</f>
        <v>Nữ</v>
      </c>
      <c r="G85" s="16" t="str">
        <f>VLOOKUP(B85,Goc!$A$4:$T$346,8,0)</f>
        <v>01/02/2003</v>
      </c>
      <c r="H85" s="17" t="str">
        <f>VLOOKUP(B85,Goc!$A$4:$T$346,10,0)</f>
        <v>K43D GDMN</v>
      </c>
      <c r="I85" s="15"/>
      <c r="J85" s="15"/>
    </row>
    <row r="86" spans="1:10" s="18" customFormat="1" ht="21" customHeight="1" x14ac:dyDescent="0.25">
      <c r="A86" s="13">
        <v>3</v>
      </c>
      <c r="B86" s="14">
        <v>47</v>
      </c>
      <c r="C86" s="14"/>
      <c r="D86" s="14"/>
      <c r="E86" s="15" t="str">
        <f>VLOOKUP(B86,Goc!$A$4:$T$346,6,0)</f>
        <v>HOÀNG THỊ HÒA</v>
      </c>
      <c r="F86" s="15" t="str">
        <f>VLOOKUP(B86,Goc!$A$4:$T$346,7,0)</f>
        <v>Nữ</v>
      </c>
      <c r="G86" s="16" t="str">
        <f>VLOOKUP(B86,Goc!$A$4:$T$346,8,0)</f>
        <v>12/01/2003</v>
      </c>
      <c r="H86" s="17" t="str">
        <f>VLOOKUP(B86,Goc!$A$4:$T$346,10,0)</f>
        <v>K43E GDMN</v>
      </c>
      <c r="I86" s="15"/>
      <c r="J86" s="15"/>
    </row>
    <row r="87" spans="1:10" s="18" customFormat="1" ht="21" customHeight="1" x14ac:dyDescent="0.25">
      <c r="A87" s="13">
        <v>4</v>
      </c>
      <c r="B87" s="14">
        <v>48</v>
      </c>
      <c r="C87" s="14"/>
      <c r="D87" s="14"/>
      <c r="E87" s="15" t="str">
        <f>VLOOKUP(B87,Goc!$A$4:$T$346,6,0)</f>
        <v>NGUYỄN THỊ HÒA</v>
      </c>
      <c r="F87" s="15" t="str">
        <f>VLOOKUP(B87,Goc!$A$4:$T$346,7,0)</f>
        <v>Nữ</v>
      </c>
      <c r="G87" s="16" t="str">
        <f>VLOOKUP(B87,Goc!$A$4:$T$346,8,0)</f>
        <v>04/06/1993</v>
      </c>
      <c r="H87" s="17" t="str">
        <f>VLOOKUP(B87,Goc!$A$4:$T$346,10,0)</f>
        <v>K43C GDMN</v>
      </c>
      <c r="I87" s="15"/>
      <c r="J87" s="15"/>
    </row>
    <row r="88" spans="1:10" s="18" customFormat="1" ht="21" customHeight="1" x14ac:dyDescent="0.25">
      <c r="A88" s="13">
        <v>5</v>
      </c>
      <c r="B88" s="14">
        <v>49</v>
      </c>
      <c r="C88" s="14"/>
      <c r="D88" s="14"/>
      <c r="E88" s="15" t="str">
        <f>VLOOKUP(B88,Goc!$A$4:$T$346,6,0)</f>
        <v>VĂN THỊ HÒA</v>
      </c>
      <c r="F88" s="15" t="str">
        <f>VLOOKUP(B88,Goc!$A$4:$T$346,7,0)</f>
        <v>Nữ</v>
      </c>
      <c r="G88" s="16" t="str">
        <f>VLOOKUP(B88,Goc!$A$4:$T$346,8,0)</f>
        <v>28/02/2003</v>
      </c>
      <c r="H88" s="17" t="str">
        <f>VLOOKUP(B88,Goc!$A$4:$T$346,10,0)</f>
        <v>K43C GDMN</v>
      </c>
      <c r="I88" s="15"/>
      <c r="J88" s="15"/>
    </row>
    <row r="89" spans="1:10" s="18" customFormat="1" ht="21" customHeight="1" x14ac:dyDescent="0.25">
      <c r="A89" s="13">
        <v>6</v>
      </c>
      <c r="B89" s="14">
        <v>50</v>
      </c>
      <c r="C89" s="14"/>
      <c r="D89" s="14"/>
      <c r="E89" s="15" t="str">
        <f>VLOOKUP(B89,Goc!$A$4:$T$346,6,0)</f>
        <v>HỒ THỊ PHƯƠNG HỒNG</v>
      </c>
      <c r="F89" s="15" t="str">
        <f>VLOOKUP(B89,Goc!$A$4:$T$346,7,0)</f>
        <v>Nữ</v>
      </c>
      <c r="G89" s="16" t="str">
        <f>VLOOKUP(B89,Goc!$A$4:$T$346,8,0)</f>
        <v>05/09/2003</v>
      </c>
      <c r="H89" s="17" t="str">
        <f>VLOOKUP(B89,Goc!$A$4:$T$346,10,0)</f>
        <v>K43B GDMN</v>
      </c>
      <c r="I89" s="15"/>
      <c r="J89" s="15"/>
    </row>
    <row r="90" spans="1:10" s="18" customFormat="1" ht="21" customHeight="1" x14ac:dyDescent="0.25">
      <c r="A90" s="13">
        <v>7</v>
      </c>
      <c r="B90" s="14">
        <v>51</v>
      </c>
      <c r="C90" s="14"/>
      <c r="D90" s="14"/>
      <c r="E90" s="15" t="str">
        <f>VLOOKUP(B90,Goc!$A$4:$T$346,6,0)</f>
        <v>NGUYỄN THỊ HỒNG</v>
      </c>
      <c r="F90" s="15" t="str">
        <f>VLOOKUP(B90,Goc!$A$4:$T$346,7,0)</f>
        <v>Nữ</v>
      </c>
      <c r="G90" s="16" t="str">
        <f>VLOOKUP(B90,Goc!$A$4:$T$346,8,0)</f>
        <v>14/08/2002</v>
      </c>
      <c r="H90" s="17" t="str">
        <f>VLOOKUP(B90,Goc!$A$4:$T$346,10,0)</f>
        <v>K43D GDMN</v>
      </c>
      <c r="I90" s="15"/>
      <c r="J90" s="15"/>
    </row>
    <row r="91" spans="1:10" s="18" customFormat="1" ht="21" customHeight="1" x14ac:dyDescent="0.25">
      <c r="A91" s="13">
        <v>8</v>
      </c>
      <c r="B91" s="14">
        <v>52</v>
      </c>
      <c r="C91" s="14"/>
      <c r="D91" s="14"/>
      <c r="E91" s="15" t="str">
        <f>VLOOKUP(B91,Goc!$A$4:$T$346,6,0)</f>
        <v>NGUYỄN THỊ HỒNG</v>
      </c>
      <c r="F91" s="15" t="str">
        <f>VLOOKUP(B91,Goc!$A$4:$T$346,7,0)</f>
        <v>Nữ</v>
      </c>
      <c r="G91" s="16" t="str">
        <f>VLOOKUP(B91,Goc!$A$4:$T$346,8,0)</f>
        <v>17/06/1988</v>
      </c>
      <c r="H91" s="17" t="str">
        <f>VLOOKUP(B91,Goc!$A$4:$T$346,10,0)</f>
        <v>K43E GDMN</v>
      </c>
      <c r="I91" s="15"/>
      <c r="J91" s="15"/>
    </row>
    <row r="92" spans="1:10" s="18" customFormat="1" ht="21" customHeight="1" x14ac:dyDescent="0.25">
      <c r="A92" s="13">
        <v>9</v>
      </c>
      <c r="B92" s="14">
        <v>53</v>
      </c>
      <c r="C92" s="14"/>
      <c r="D92" s="14"/>
      <c r="E92" s="15" t="str">
        <f>VLOOKUP(B92,Goc!$A$4:$T$346,6,0)</f>
        <v>CAO THỊ HUYỀN</v>
      </c>
      <c r="F92" s="15" t="str">
        <f>VLOOKUP(B92,Goc!$A$4:$T$346,7,0)</f>
        <v>Nữ</v>
      </c>
      <c r="G92" s="16" t="str">
        <f>VLOOKUP(B92,Goc!$A$4:$T$346,8,0)</f>
        <v>02/12/2003</v>
      </c>
      <c r="H92" s="17" t="str">
        <f>VLOOKUP(B92,Goc!$A$4:$T$346,10,0)</f>
        <v>K43D GDMN</v>
      </c>
      <c r="I92" s="15"/>
      <c r="J92" s="15"/>
    </row>
    <row r="93" spans="1:10" s="18" customFormat="1" ht="21" customHeight="1" x14ac:dyDescent="0.25">
      <c r="A93" s="13">
        <v>10</v>
      </c>
      <c r="B93" s="14">
        <v>54</v>
      </c>
      <c r="C93" s="14"/>
      <c r="D93" s="14"/>
      <c r="E93" s="15" t="str">
        <f>VLOOKUP(B93,Goc!$A$4:$T$346,6,0)</f>
        <v>HÀ THỊ THANH HUYỀN</v>
      </c>
      <c r="F93" s="15" t="str">
        <f>VLOOKUP(B93,Goc!$A$4:$T$346,7,0)</f>
        <v>Nữ</v>
      </c>
      <c r="G93" s="16" t="str">
        <f>VLOOKUP(B93,Goc!$A$4:$T$346,8,0)</f>
        <v>04/10/2001</v>
      </c>
      <c r="H93" s="17" t="str">
        <f>VLOOKUP(B93,Goc!$A$4:$T$346,10,0)</f>
        <v>K43B GDMN</v>
      </c>
      <c r="I93" s="15"/>
      <c r="J93" s="15"/>
    </row>
    <row r="94" spans="1:10" s="18" customFormat="1" ht="21" customHeight="1" x14ac:dyDescent="0.25">
      <c r="A94" s="13">
        <v>11</v>
      </c>
      <c r="B94" s="14">
        <v>55</v>
      </c>
      <c r="C94" s="14"/>
      <c r="D94" s="14"/>
      <c r="E94" s="15" t="str">
        <f>VLOOKUP(B94,Goc!$A$4:$T$346,6,0)</f>
        <v>VÕ THỊ HUYỀN</v>
      </c>
      <c r="F94" s="15" t="str">
        <f>VLOOKUP(B94,Goc!$A$4:$T$346,7,0)</f>
        <v>Nữ</v>
      </c>
      <c r="G94" s="16" t="str">
        <f>VLOOKUP(B94,Goc!$A$4:$T$346,8,0)</f>
        <v>28/06/2003</v>
      </c>
      <c r="H94" s="17" t="str">
        <f>VLOOKUP(B94,Goc!$A$4:$T$346,10,0)</f>
        <v>K43E GDMN</v>
      </c>
      <c r="I94" s="15"/>
      <c r="J94" s="15"/>
    </row>
    <row r="95" spans="1:10" s="18" customFormat="1" ht="21" customHeight="1" x14ac:dyDescent="0.25">
      <c r="A95" s="13">
        <v>12</v>
      </c>
      <c r="B95" s="14">
        <v>56</v>
      </c>
      <c r="C95" s="14"/>
      <c r="D95" s="14"/>
      <c r="E95" s="15" t="str">
        <f>VLOOKUP(B95,Goc!$A$4:$T$346,6,0)</f>
        <v>VŨ KHÁNH HUYỀN</v>
      </c>
      <c r="F95" s="15" t="str">
        <f>VLOOKUP(B95,Goc!$A$4:$T$346,7,0)</f>
        <v>Nữ</v>
      </c>
      <c r="G95" s="16" t="str">
        <f>VLOOKUP(B95,Goc!$A$4:$T$346,8,0)</f>
        <v>11/06/2003</v>
      </c>
      <c r="H95" s="17" t="str">
        <f>VLOOKUP(B95,Goc!$A$4:$T$346,10,0)</f>
        <v>K43A GDMN</v>
      </c>
      <c r="I95" s="15"/>
      <c r="J95" s="15"/>
    </row>
    <row r="96" spans="1:10" s="18" customFormat="1" ht="21" customHeight="1" x14ac:dyDescent="0.25">
      <c r="A96" s="13">
        <v>13</v>
      </c>
      <c r="B96" s="14">
        <v>57</v>
      </c>
      <c r="C96" s="14"/>
      <c r="D96" s="14"/>
      <c r="E96" s="15" t="str">
        <f>VLOOKUP(B96,Goc!$A$4:$T$346,6,0)</f>
        <v>TỪ THỊ DẠ HƯƠNG</v>
      </c>
      <c r="F96" s="15" t="str">
        <f>VLOOKUP(B96,Goc!$A$4:$T$346,7,0)</f>
        <v>Nữ</v>
      </c>
      <c r="G96" s="16" t="str">
        <f>VLOOKUP(B96,Goc!$A$4:$T$346,8,0)</f>
        <v>02/04/2002</v>
      </c>
      <c r="H96" s="17" t="str">
        <f>VLOOKUP(B96,Goc!$A$4:$T$346,10,0)</f>
        <v>K43B GDMN</v>
      </c>
      <c r="I96" s="15"/>
      <c r="J96" s="15"/>
    </row>
    <row r="97" spans="1:10" s="18" customFormat="1" ht="21" customHeight="1" x14ac:dyDescent="0.25">
      <c r="A97" s="13">
        <v>14</v>
      </c>
      <c r="B97" s="14">
        <v>58</v>
      </c>
      <c r="C97" s="14"/>
      <c r="D97" s="14"/>
      <c r="E97" s="15" t="str">
        <f>VLOOKUP(B97,Goc!$A$4:$T$346,6,0)</f>
        <v>VÕ THỊ LAN HƯƠNG</v>
      </c>
      <c r="F97" s="15" t="str">
        <f>VLOOKUP(B97,Goc!$A$4:$T$346,7,0)</f>
        <v>Nữ</v>
      </c>
      <c r="G97" s="16" t="str">
        <f>VLOOKUP(B97,Goc!$A$4:$T$346,8,0)</f>
        <v>27/10/2003</v>
      </c>
      <c r="H97" s="17" t="str">
        <f>VLOOKUP(B97,Goc!$A$4:$T$346,10,0)</f>
        <v>K43D GDMN</v>
      </c>
      <c r="I97" s="15"/>
      <c r="J97" s="15"/>
    </row>
    <row r="98" spans="1:10" s="18" customFormat="1" ht="21" customHeight="1" x14ac:dyDescent="0.25">
      <c r="A98" s="13">
        <v>15</v>
      </c>
      <c r="B98" s="14">
        <v>59</v>
      </c>
      <c r="C98" s="14"/>
      <c r="D98" s="14"/>
      <c r="E98" s="15" t="str">
        <f>VLOOKUP(B98,Goc!$A$4:$T$346,6,0)</f>
        <v>LÊ THỊ HƯỜNG</v>
      </c>
      <c r="F98" s="15" t="str">
        <f>VLOOKUP(B98,Goc!$A$4:$T$346,7,0)</f>
        <v>Nữ</v>
      </c>
      <c r="G98" s="16" t="str">
        <f>VLOOKUP(B98,Goc!$A$4:$T$346,8,0)</f>
        <v>05/01/2000</v>
      </c>
      <c r="H98" s="17" t="str">
        <f>VLOOKUP(B98,Goc!$A$4:$T$346,10,0)</f>
        <v>K43A GDMN</v>
      </c>
      <c r="I98" s="15"/>
      <c r="J98" s="15"/>
    </row>
    <row r="99" spans="1:10" s="18" customFormat="1" ht="21" customHeight="1" x14ac:dyDescent="0.25">
      <c r="A99" s="13">
        <v>16</v>
      </c>
      <c r="B99" s="14">
        <v>60</v>
      </c>
      <c r="C99" s="14"/>
      <c r="D99" s="14"/>
      <c r="E99" s="15" t="str">
        <f>VLOOKUP(B99,Goc!$A$4:$T$346,6,0)</f>
        <v>TĂNG THỊ HƯỜNG</v>
      </c>
      <c r="F99" s="15" t="str">
        <f>VLOOKUP(B99,Goc!$A$4:$T$346,7,0)</f>
        <v>Nữ</v>
      </c>
      <c r="G99" s="16" t="str">
        <f>VLOOKUP(B99,Goc!$A$4:$T$346,8,0)</f>
        <v>09/02/2003</v>
      </c>
      <c r="H99" s="17" t="str">
        <f>VLOOKUP(B99,Goc!$A$4:$T$346,10,0)</f>
        <v>K43D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61</v>
      </c>
      <c r="C100" s="14"/>
      <c r="D100" s="14"/>
      <c r="E100" s="15" t="str">
        <f>VLOOKUP(B100,Goc!$A$4:$T$346,6,0)</f>
        <v>ĐINH THỊ LÀI</v>
      </c>
      <c r="F100" s="15" t="str">
        <f>VLOOKUP(B100,Goc!$A$4:$T$346,7,0)</f>
        <v>Nữ</v>
      </c>
      <c r="G100" s="16" t="str">
        <f>VLOOKUP(B100,Goc!$A$4:$T$346,8,0)</f>
        <v>02/09/2000</v>
      </c>
      <c r="H100" s="17" t="str">
        <f>VLOOKUP(B100,Goc!$A$4:$T$346,10,0)</f>
        <v>K43E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62</v>
      </c>
      <c r="C101" s="14"/>
      <c r="D101" s="14"/>
      <c r="E101" s="15" t="str">
        <f>VLOOKUP(B101,Goc!$A$4:$T$346,6,0)</f>
        <v>NGÔ THỊ LÀNH</v>
      </c>
      <c r="F101" s="15" t="str">
        <f>VLOOKUP(B101,Goc!$A$4:$T$346,7,0)</f>
        <v>Nữ</v>
      </c>
      <c r="G101" s="16" t="str">
        <f>VLOOKUP(B101,Goc!$A$4:$T$346,8,0)</f>
        <v>23/02/2002</v>
      </c>
      <c r="H101" s="17" t="str">
        <f>VLOOKUP(B101,Goc!$A$4:$T$346,10,0)</f>
        <v>K43E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63</v>
      </c>
      <c r="C102" s="14"/>
      <c r="D102" s="14"/>
      <c r="E102" s="15" t="str">
        <f>VLOOKUP(B102,Goc!$A$4:$T$346,6,0)</f>
        <v>LÊ THỊ LÊ</v>
      </c>
      <c r="F102" s="15" t="str">
        <f>VLOOKUP(B102,Goc!$A$4:$T$346,7,0)</f>
        <v>Nữ</v>
      </c>
      <c r="G102" s="16" t="str">
        <f>VLOOKUP(B102,Goc!$A$4:$T$346,8,0)</f>
        <v>01/05/2003</v>
      </c>
      <c r="H102" s="17" t="str">
        <f>VLOOKUP(B102,Goc!$A$4:$T$346,10,0)</f>
        <v>K43B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64</v>
      </c>
      <c r="C103" s="14"/>
      <c r="D103" s="14"/>
      <c r="E103" s="15" t="str">
        <f>VLOOKUP(B103,Goc!$A$4:$T$346,6,0)</f>
        <v>ĐỖ THỊ MAI LINH</v>
      </c>
      <c r="F103" s="15" t="str">
        <f>VLOOKUP(B103,Goc!$A$4:$T$346,7,0)</f>
        <v>Nữ</v>
      </c>
      <c r="G103" s="16" t="str">
        <f>VLOOKUP(B103,Goc!$A$4:$T$346,8,0)</f>
        <v>07/04/2003</v>
      </c>
      <c r="H103" s="17" t="str">
        <f>VLOOKUP(B103,Goc!$A$4:$T$346,10,0)</f>
        <v>K43B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65</v>
      </c>
      <c r="C104" s="14"/>
      <c r="D104" s="14"/>
      <c r="E104" s="15" t="str">
        <f>VLOOKUP(B104,Goc!$A$4:$T$346,6,0)</f>
        <v>HỒ THỊ THÚY LINH</v>
      </c>
      <c r="F104" s="15" t="str">
        <f>VLOOKUP(B104,Goc!$A$4:$T$346,7,0)</f>
        <v>Nữ</v>
      </c>
      <c r="G104" s="16" t="str">
        <f>VLOOKUP(B104,Goc!$A$4:$T$346,8,0)</f>
        <v>26/04/2002</v>
      </c>
      <c r="H104" s="17" t="str">
        <f>VLOOKUP(B104,Goc!$A$4:$T$346,10,0)</f>
        <v>K43D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66</v>
      </c>
      <c r="C105" s="14"/>
      <c r="D105" s="14"/>
      <c r="E105" s="15" t="str">
        <f>VLOOKUP(B105,Goc!$A$4:$T$346,6,0)</f>
        <v>LÊ THỊ THÙY LINH</v>
      </c>
      <c r="F105" s="15" t="str">
        <f>VLOOKUP(B105,Goc!$A$4:$T$346,7,0)</f>
        <v>Nữ</v>
      </c>
      <c r="G105" s="16" t="str">
        <f>VLOOKUP(B105,Goc!$A$4:$T$346,8,0)</f>
        <v>20/02/2003</v>
      </c>
      <c r="H105" s="17" t="str">
        <f>VLOOKUP(B105,Goc!$A$4:$T$346,10,0)</f>
        <v>K43D GDMN</v>
      </c>
      <c r="I105" s="15"/>
      <c r="J105" s="15"/>
    </row>
    <row r="106" spans="1:10" ht="21" customHeight="1" x14ac:dyDescent="0.25">
      <c r="A106" s="19"/>
      <c r="B106" s="20"/>
      <c r="C106" s="20"/>
      <c r="D106" s="20"/>
      <c r="E106" s="21"/>
      <c r="F106" s="22"/>
      <c r="G106" s="23"/>
      <c r="H106" s="24"/>
      <c r="I106" s="22"/>
      <c r="J106" s="22"/>
    </row>
    <row r="107" spans="1:10" s="25" customFormat="1" ht="21" customHeight="1" x14ac:dyDescent="0.25">
      <c r="B107" s="26" t="s">
        <v>663</v>
      </c>
      <c r="G107" s="27"/>
      <c r="H107" s="28"/>
    </row>
    <row r="108" spans="1:10" s="31" customFormat="1" ht="21" customHeight="1" x14ac:dyDescent="0.25">
      <c r="A108" s="29"/>
      <c r="B108" s="30" t="s">
        <v>23</v>
      </c>
      <c r="H108" s="30" t="s">
        <v>24</v>
      </c>
    </row>
    <row r="109" spans="1:10" s="31" customFormat="1" ht="21" customHeight="1" x14ac:dyDescent="0.25">
      <c r="A109" s="29"/>
      <c r="B109" s="30"/>
      <c r="H109" s="30"/>
    </row>
    <row r="115" spans="1:10" ht="21" customHeight="1" x14ac:dyDescent="0.25">
      <c r="D115" s="3" t="s">
        <v>15</v>
      </c>
      <c r="H115" s="4" t="s">
        <v>40</v>
      </c>
    </row>
    <row r="116" spans="1:10" ht="21" customHeight="1" x14ac:dyDescent="0.25">
      <c r="D116" s="6" t="s">
        <v>16</v>
      </c>
      <c r="H116" s="7" t="s">
        <v>667</v>
      </c>
    </row>
    <row r="117" spans="1:10" ht="21" customHeight="1" x14ac:dyDescent="0.25">
      <c r="H117" s="32"/>
    </row>
    <row r="118" spans="1:10" ht="21" customHeight="1" x14ac:dyDescent="0.3">
      <c r="B118" s="2" t="s">
        <v>658</v>
      </c>
      <c r="E118" s="33" t="s">
        <v>670</v>
      </c>
      <c r="H118" s="8" t="s">
        <v>677</v>
      </c>
    </row>
    <row r="119" spans="1:10" ht="21" customHeight="1" x14ac:dyDescent="0.25">
      <c r="B119" s="9"/>
      <c r="H119" s="8" t="s">
        <v>676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67</v>
      </c>
      <c r="C122" s="14"/>
      <c r="D122" s="14"/>
      <c r="E122" s="15" t="str">
        <f>VLOOKUP(B122,Goc!$A$4:$T$346,6,0)</f>
        <v>NGUYỄN THỊ LINH</v>
      </c>
      <c r="F122" s="15" t="str">
        <f>VLOOKUP(B122,Goc!$A$4:$T$346,7,0)</f>
        <v>Nữ</v>
      </c>
      <c r="G122" s="16" t="str">
        <f>VLOOKUP(B122,Goc!$A$4:$T$346,8,0)</f>
        <v>27/10/2003</v>
      </c>
      <c r="H122" s="17" t="str">
        <f>VLOOKUP(B122,Goc!$A$4:$T$346,10,0)</f>
        <v>K43B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68</v>
      </c>
      <c r="C123" s="14"/>
      <c r="D123" s="14"/>
      <c r="E123" s="15" t="str">
        <f>VLOOKUP(B123,Goc!$A$4:$T$346,6,0)</f>
        <v>NGUYỄN THỊ KHÁNH LINH</v>
      </c>
      <c r="F123" s="15" t="str">
        <f>VLOOKUP(B123,Goc!$A$4:$T$346,7,0)</f>
        <v>Nữ</v>
      </c>
      <c r="G123" s="16" t="str">
        <f>VLOOKUP(B123,Goc!$A$4:$T$346,8,0)</f>
        <v>15/06/2003</v>
      </c>
      <c r="H123" s="17" t="str">
        <f>VLOOKUP(B123,Goc!$A$4:$T$346,10,0)</f>
        <v>K43B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69</v>
      </c>
      <c r="C124" s="14"/>
      <c r="D124" s="14"/>
      <c r="E124" s="15" t="str">
        <f>VLOOKUP(B124,Goc!$A$4:$T$346,6,0)</f>
        <v>NGUYỄN THỊ KHÁNH LINH</v>
      </c>
      <c r="F124" s="15" t="str">
        <f>VLOOKUP(B124,Goc!$A$4:$T$346,7,0)</f>
        <v>Nữ</v>
      </c>
      <c r="G124" s="16" t="str">
        <f>VLOOKUP(B124,Goc!$A$4:$T$346,8,0)</f>
        <v>17/02/2003</v>
      </c>
      <c r="H124" s="17" t="str">
        <f>VLOOKUP(B124,Goc!$A$4:$T$346,10,0)</f>
        <v>K43E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70</v>
      </c>
      <c r="C125" s="14"/>
      <c r="D125" s="14"/>
      <c r="E125" s="15" t="str">
        <f>VLOOKUP(B125,Goc!$A$4:$T$346,6,0)</f>
        <v>NGUYỄN THỊ KHÁNH LINH</v>
      </c>
      <c r="F125" s="15" t="str">
        <f>VLOOKUP(B125,Goc!$A$4:$T$346,7,0)</f>
        <v>Nữ</v>
      </c>
      <c r="G125" s="16" t="str">
        <f>VLOOKUP(B125,Goc!$A$4:$T$346,8,0)</f>
        <v>25/10/2003</v>
      </c>
      <c r="H125" s="17" t="str">
        <f>VLOOKUP(B125,Goc!$A$4:$T$346,10,0)</f>
        <v>K43E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71</v>
      </c>
      <c r="C126" s="14"/>
      <c r="D126" s="14"/>
      <c r="E126" s="15" t="str">
        <f>VLOOKUP(B126,Goc!$A$4:$T$346,6,0)</f>
        <v>NGUYỄN THỊ THÙY LINH</v>
      </c>
      <c r="F126" s="15" t="str">
        <f>VLOOKUP(B126,Goc!$A$4:$T$346,7,0)</f>
        <v>Nữ</v>
      </c>
      <c r="G126" s="16" t="str">
        <f>VLOOKUP(B126,Goc!$A$4:$T$346,8,0)</f>
        <v>08/08/2003</v>
      </c>
      <c r="H126" s="17" t="str">
        <f>VLOOKUP(B126,Goc!$A$4:$T$346,10,0)</f>
        <v>K43A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72</v>
      </c>
      <c r="C127" s="14"/>
      <c r="D127" s="14"/>
      <c r="E127" s="15" t="str">
        <f>VLOOKUP(B127,Goc!$A$4:$T$346,6,0)</f>
        <v>NGUYỄN THÙY LINH</v>
      </c>
      <c r="F127" s="15" t="str">
        <f>VLOOKUP(B127,Goc!$A$4:$T$346,7,0)</f>
        <v>Nữ</v>
      </c>
      <c r="G127" s="16" t="str">
        <f>VLOOKUP(B127,Goc!$A$4:$T$346,8,0)</f>
        <v>17/10/2001</v>
      </c>
      <c r="H127" s="17" t="str">
        <f>VLOOKUP(B127,Goc!$A$4:$T$346,10,0)</f>
        <v>K43C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73</v>
      </c>
      <c r="C128" s="14"/>
      <c r="D128" s="14"/>
      <c r="E128" s="15" t="str">
        <f>VLOOKUP(B128,Goc!$A$4:$T$346,6,0)</f>
        <v>PHAN HOÀI LINH</v>
      </c>
      <c r="F128" s="15" t="str">
        <f>VLOOKUP(B128,Goc!$A$4:$T$346,7,0)</f>
        <v>Nữ</v>
      </c>
      <c r="G128" s="16" t="str">
        <f>VLOOKUP(B128,Goc!$A$4:$T$346,8,0)</f>
        <v>21/03/2003</v>
      </c>
      <c r="H128" s="17" t="str">
        <f>VLOOKUP(B128,Goc!$A$4:$T$346,10,0)</f>
        <v>K43D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74</v>
      </c>
      <c r="C129" s="14"/>
      <c r="D129" s="14"/>
      <c r="E129" s="15" t="str">
        <f>VLOOKUP(B129,Goc!$A$4:$T$346,6,0)</f>
        <v>NGUYỄN THỊ HIỀN LƯƠNG</v>
      </c>
      <c r="F129" s="15" t="str">
        <f>VLOOKUP(B129,Goc!$A$4:$T$346,7,0)</f>
        <v>Nữ</v>
      </c>
      <c r="G129" s="16" t="str">
        <f>VLOOKUP(B129,Goc!$A$4:$T$346,8,0)</f>
        <v>04/10/2003</v>
      </c>
      <c r="H129" s="17" t="str">
        <f>VLOOKUP(B129,Goc!$A$4:$T$346,10,0)</f>
        <v>K43C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75</v>
      </c>
      <c r="C130" s="14"/>
      <c r="D130" s="14"/>
      <c r="E130" s="15" t="str">
        <f>VLOOKUP(B130,Goc!$A$4:$T$346,6,0)</f>
        <v>NGUYỄN THỊ LY</v>
      </c>
      <c r="F130" s="15" t="str">
        <f>VLOOKUP(B130,Goc!$A$4:$T$346,7,0)</f>
        <v>Nữ</v>
      </c>
      <c r="G130" s="16" t="str">
        <f>VLOOKUP(B130,Goc!$A$4:$T$346,8,0)</f>
        <v>02/07/2003</v>
      </c>
      <c r="H130" s="17" t="str">
        <f>VLOOKUP(B130,Goc!$A$4:$T$346,10,0)</f>
        <v>K43E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76</v>
      </c>
      <c r="C131" s="14"/>
      <c r="D131" s="14"/>
      <c r="E131" s="15" t="str">
        <f>VLOOKUP(B131,Goc!$A$4:$T$346,6,0)</f>
        <v>PHAN THỊ LY</v>
      </c>
      <c r="F131" s="15" t="str">
        <f>VLOOKUP(B131,Goc!$A$4:$T$346,7,0)</f>
        <v>Nữ</v>
      </c>
      <c r="G131" s="16" t="str">
        <f>VLOOKUP(B131,Goc!$A$4:$T$346,8,0)</f>
        <v>29/05/2003</v>
      </c>
      <c r="H131" s="17" t="str">
        <f>VLOOKUP(B131,Goc!$A$4:$T$346,10,0)</f>
        <v>K43A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77</v>
      </c>
      <c r="C132" s="14"/>
      <c r="D132" s="14"/>
      <c r="E132" s="15" t="str">
        <f>VLOOKUP(B132,Goc!$A$4:$T$346,6,0)</f>
        <v>NGUYỄN THỊ LÝ</v>
      </c>
      <c r="F132" s="15" t="str">
        <f>VLOOKUP(B132,Goc!$A$4:$T$346,7,0)</f>
        <v>Nữ</v>
      </c>
      <c r="G132" s="16" t="str">
        <f>VLOOKUP(B132,Goc!$A$4:$T$346,8,0)</f>
        <v>10/10/2002</v>
      </c>
      <c r="H132" s="17" t="str">
        <f>VLOOKUP(B132,Goc!$A$4:$T$346,10,0)</f>
        <v>K43A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78</v>
      </c>
      <c r="C133" s="14"/>
      <c r="D133" s="14"/>
      <c r="E133" s="15" t="str">
        <f>VLOOKUP(B133,Goc!$A$4:$T$346,6,0)</f>
        <v>PHẠM THỊ HOA MAI</v>
      </c>
      <c r="F133" s="15" t="str">
        <f>VLOOKUP(B133,Goc!$A$4:$T$346,7,0)</f>
        <v>Nữ</v>
      </c>
      <c r="G133" s="16" t="str">
        <f>VLOOKUP(B133,Goc!$A$4:$T$346,8,0)</f>
        <v>29/03/2003</v>
      </c>
      <c r="H133" s="17" t="str">
        <f>VLOOKUP(B133,Goc!$A$4:$T$346,10,0)</f>
        <v>K43B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79</v>
      </c>
      <c r="C134" s="14"/>
      <c r="D134" s="14"/>
      <c r="E134" s="15" t="str">
        <f>VLOOKUP(B134,Goc!$A$4:$T$346,6,0)</f>
        <v>LÊ THỊ HOÀI MƠ</v>
      </c>
      <c r="F134" s="15" t="str">
        <f>VLOOKUP(B134,Goc!$A$4:$T$346,7,0)</f>
        <v>Nữ</v>
      </c>
      <c r="G134" s="16" t="str">
        <f>VLOOKUP(B134,Goc!$A$4:$T$346,8,0)</f>
        <v>12/11/2003</v>
      </c>
      <c r="H134" s="17" t="str">
        <f>VLOOKUP(B134,Goc!$A$4:$T$346,10,0)</f>
        <v>K43A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80</v>
      </c>
      <c r="C135" s="14"/>
      <c r="D135" s="14"/>
      <c r="E135" s="15" t="str">
        <f>VLOOKUP(B135,Goc!$A$4:$T$346,6,0)</f>
        <v>TRẦN THỊ MƠ</v>
      </c>
      <c r="F135" s="15" t="str">
        <f>VLOOKUP(B135,Goc!$A$4:$T$346,7,0)</f>
        <v>Nữ</v>
      </c>
      <c r="G135" s="16" t="str">
        <f>VLOOKUP(B135,Goc!$A$4:$T$346,8,0)</f>
        <v>23/10/2003</v>
      </c>
      <c r="H135" s="17" t="str">
        <f>VLOOKUP(B135,Goc!$A$4:$T$346,10,0)</f>
        <v>K43E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81</v>
      </c>
      <c r="C136" s="14"/>
      <c r="D136" s="14"/>
      <c r="E136" s="15" t="str">
        <f>VLOOKUP(B136,Goc!$A$4:$T$346,6,0)</f>
        <v>HOÀNG THỊ TRÀ MY</v>
      </c>
      <c r="F136" s="15" t="str">
        <f>VLOOKUP(B136,Goc!$A$4:$T$346,7,0)</f>
        <v>Nữ</v>
      </c>
      <c r="G136" s="16" t="str">
        <f>VLOOKUP(B136,Goc!$A$4:$T$346,8,0)</f>
        <v>16/10/2003</v>
      </c>
      <c r="H136" s="17" t="str">
        <f>VLOOKUP(B136,Goc!$A$4:$T$346,10,0)</f>
        <v>K43E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82</v>
      </c>
      <c r="C137" s="14"/>
      <c r="D137" s="14"/>
      <c r="E137" s="15" t="str">
        <f>VLOOKUP(B137,Goc!$A$4:$T$346,6,0)</f>
        <v>TRƯƠNG THẢO MY</v>
      </c>
      <c r="F137" s="15" t="str">
        <f>VLOOKUP(B137,Goc!$A$4:$T$346,7,0)</f>
        <v>Nữ</v>
      </c>
      <c r="G137" s="16" t="str">
        <f>VLOOKUP(B137,Goc!$A$4:$T$346,8,0)</f>
        <v>31/07/2001</v>
      </c>
      <c r="H137" s="17" t="str">
        <f>VLOOKUP(B137,Goc!$A$4:$T$346,10,0)</f>
        <v>K43C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83</v>
      </c>
      <c r="C138" s="14"/>
      <c r="D138" s="14"/>
      <c r="E138" s="15" t="str">
        <f>VLOOKUP(B138,Goc!$A$4:$T$346,6,0)</f>
        <v>NGUYỄN THỊ NA NA</v>
      </c>
      <c r="F138" s="15" t="str">
        <f>VLOOKUP(B138,Goc!$A$4:$T$346,7,0)</f>
        <v>Nữ</v>
      </c>
      <c r="G138" s="16" t="str">
        <f>VLOOKUP(B138,Goc!$A$4:$T$346,8,0)</f>
        <v>17/10/2003</v>
      </c>
      <c r="H138" s="17" t="str">
        <f>VLOOKUP(B138,Goc!$A$4:$T$346,10,0)</f>
        <v>K43B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84</v>
      </c>
      <c r="C139" s="14"/>
      <c r="D139" s="14"/>
      <c r="E139" s="15" t="str">
        <f>VLOOKUP(B139,Goc!$A$4:$T$346,6,0)</f>
        <v>PHAN LÊ AN NA</v>
      </c>
      <c r="F139" s="15" t="str">
        <f>VLOOKUP(B139,Goc!$A$4:$T$346,7,0)</f>
        <v>Nữ</v>
      </c>
      <c r="G139" s="16" t="str">
        <f>VLOOKUP(B139,Goc!$A$4:$T$346,8,0)</f>
        <v>15/11/1999</v>
      </c>
      <c r="H139" s="17" t="str">
        <f>VLOOKUP(B139,Goc!$A$4:$T$346,10,0)</f>
        <v>K43C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85</v>
      </c>
      <c r="C140" s="14"/>
      <c r="D140" s="14"/>
      <c r="E140" s="15" t="str">
        <f>VLOOKUP(B140,Goc!$A$4:$T$346,6,0)</f>
        <v>TRƯƠNG THỊ NƯƠNG</v>
      </c>
      <c r="F140" s="15" t="str">
        <f>VLOOKUP(B140,Goc!$A$4:$T$346,7,0)</f>
        <v>Nữ</v>
      </c>
      <c r="G140" s="16" t="str">
        <f>VLOOKUP(B140,Goc!$A$4:$T$346,8,0)</f>
        <v>12/10/2001</v>
      </c>
      <c r="H140" s="17" t="str">
        <f>VLOOKUP(B140,Goc!$A$4:$T$346,10,0)</f>
        <v>K43E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86</v>
      </c>
      <c r="C141" s="14"/>
      <c r="D141" s="14"/>
      <c r="E141" s="15" t="str">
        <f>VLOOKUP(B141,Goc!$A$4:$T$346,6,0)</f>
        <v>NGUYỄN THỊ NGA</v>
      </c>
      <c r="F141" s="15" t="str">
        <f>VLOOKUP(B141,Goc!$A$4:$T$346,7,0)</f>
        <v>Nữ</v>
      </c>
      <c r="G141" s="16" t="str">
        <f>VLOOKUP(B141,Goc!$A$4:$T$346,8,0)</f>
        <v>27/06/2003</v>
      </c>
      <c r="H141" s="17" t="str">
        <f>VLOOKUP(B141,Goc!$A$4:$T$346,10,0)</f>
        <v>K43E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87</v>
      </c>
      <c r="C142" s="14"/>
      <c r="D142" s="14"/>
      <c r="E142" s="15" t="str">
        <f>VLOOKUP(B142,Goc!$A$4:$T$346,6,0)</f>
        <v>TRẦN THỊ NGA</v>
      </c>
      <c r="F142" s="15" t="str">
        <f>VLOOKUP(B142,Goc!$A$4:$T$346,7,0)</f>
        <v>Nữ</v>
      </c>
      <c r="G142" s="16" t="str">
        <f>VLOOKUP(B142,Goc!$A$4:$T$346,8,0)</f>
        <v>23/06/2003</v>
      </c>
      <c r="H142" s="17" t="str">
        <f>VLOOKUP(B142,Goc!$A$4:$T$346,10,0)</f>
        <v>K43D GDMN</v>
      </c>
      <c r="I142" s="15"/>
      <c r="J142" s="15"/>
    </row>
    <row r="143" spans="1:10" s="18" customFormat="1" ht="21" customHeight="1" x14ac:dyDescent="0.25">
      <c r="A143" s="13">
        <v>22</v>
      </c>
      <c r="B143" s="14">
        <v>88</v>
      </c>
      <c r="C143" s="14"/>
      <c r="D143" s="14"/>
      <c r="E143" s="15" t="str">
        <f>VLOOKUP(B143,Goc!$A$4:$T$346,6,0)</f>
        <v>LÔ THỊ THỦY NGÂN</v>
      </c>
      <c r="F143" s="15" t="str">
        <f>VLOOKUP(B143,Goc!$A$4:$T$346,7,0)</f>
        <v>Nữ</v>
      </c>
      <c r="G143" s="16" t="str">
        <f>VLOOKUP(B143,Goc!$A$4:$T$346,8,0)</f>
        <v>24/01/2003</v>
      </c>
      <c r="H143" s="17" t="str">
        <f>VLOOKUP(B143,Goc!$A$4:$T$346,10,0)</f>
        <v>K43A GDMN</v>
      </c>
      <c r="I143" s="15"/>
      <c r="J143" s="15"/>
    </row>
    <row r="144" spans="1:10" ht="21" customHeight="1" x14ac:dyDescent="0.25">
      <c r="A144" s="19"/>
      <c r="B144" s="20"/>
      <c r="C144" s="20"/>
      <c r="D144" s="20"/>
      <c r="E144" s="21"/>
      <c r="F144" s="22"/>
      <c r="G144" s="23"/>
      <c r="H144" s="24"/>
      <c r="I144" s="22"/>
      <c r="J144" s="22"/>
    </row>
    <row r="145" spans="1:10" s="25" customFormat="1" ht="21" customHeight="1" x14ac:dyDescent="0.25">
      <c r="B145" s="26" t="s">
        <v>663</v>
      </c>
      <c r="G145" s="27"/>
      <c r="H145" s="28"/>
    </row>
    <row r="146" spans="1:10" s="31" customFormat="1" ht="21" customHeight="1" x14ac:dyDescent="0.25">
      <c r="A146" s="29"/>
      <c r="B146" s="30" t="s">
        <v>23</v>
      </c>
      <c r="H146" s="30" t="s">
        <v>24</v>
      </c>
    </row>
    <row r="147" spans="1:10" s="31" customFormat="1" ht="21" customHeight="1" x14ac:dyDescent="0.25">
      <c r="A147" s="29"/>
      <c r="B147" s="30"/>
      <c r="H147" s="30"/>
    </row>
    <row r="153" spans="1:10" ht="21" customHeight="1" x14ac:dyDescent="0.25">
      <c r="D153" s="3" t="s">
        <v>15</v>
      </c>
      <c r="H153" s="4" t="s">
        <v>40</v>
      </c>
    </row>
    <row r="154" spans="1:10" ht="21" customHeight="1" x14ac:dyDescent="0.25">
      <c r="D154" s="6" t="s">
        <v>16</v>
      </c>
      <c r="H154" s="7" t="s">
        <v>667</v>
      </c>
    </row>
    <row r="155" spans="1:10" ht="21" customHeight="1" x14ac:dyDescent="0.25">
      <c r="H155" s="32"/>
    </row>
    <row r="156" spans="1:10" ht="21" customHeight="1" x14ac:dyDescent="0.3">
      <c r="B156" s="2" t="s">
        <v>659</v>
      </c>
      <c r="E156" s="33" t="s">
        <v>671</v>
      </c>
      <c r="H156" s="8" t="s">
        <v>677</v>
      </c>
    </row>
    <row r="157" spans="1:10" ht="21" customHeight="1" x14ac:dyDescent="0.25">
      <c r="B157" s="9"/>
      <c r="H157" s="8" t="s">
        <v>676</v>
      </c>
    </row>
    <row r="159" spans="1:10" s="12" customFormat="1" ht="21" customHeight="1" x14ac:dyDescent="0.25">
      <c r="A159" s="10" t="s">
        <v>9</v>
      </c>
      <c r="B159" s="10" t="s">
        <v>7</v>
      </c>
      <c r="C159" s="10" t="s">
        <v>18</v>
      </c>
      <c r="D159" s="10" t="s">
        <v>19</v>
      </c>
      <c r="E159" s="10" t="s">
        <v>20</v>
      </c>
      <c r="F159" s="10" t="s">
        <v>2</v>
      </c>
      <c r="G159" s="11" t="s">
        <v>8</v>
      </c>
      <c r="H159" s="10" t="s">
        <v>14</v>
      </c>
      <c r="I159" s="10" t="s">
        <v>21</v>
      </c>
      <c r="J159" s="10" t="s">
        <v>22</v>
      </c>
    </row>
    <row r="160" spans="1:10" s="18" customFormat="1" ht="21" customHeight="1" x14ac:dyDescent="0.25">
      <c r="A160" s="13">
        <v>1</v>
      </c>
      <c r="B160" s="14">
        <v>89</v>
      </c>
      <c r="C160" s="14"/>
      <c r="D160" s="14"/>
      <c r="E160" s="15" t="str">
        <f>VLOOKUP(B160,Goc!$A$4:$T$346,6,0)</f>
        <v>LƯU THỊ NGÂN</v>
      </c>
      <c r="F160" s="15" t="str">
        <f>VLOOKUP(B160,Goc!$A$4:$T$346,7,0)</f>
        <v>Nữ</v>
      </c>
      <c r="G160" s="16" t="str">
        <f>VLOOKUP(B160,Goc!$A$4:$T$346,8,0)</f>
        <v>12/02/1997</v>
      </c>
      <c r="H160" s="17" t="str">
        <f>VLOOKUP(B160,Goc!$A$4:$T$346,10,0)</f>
        <v>K43E GDMN</v>
      </c>
      <c r="I160" s="15"/>
      <c r="J160" s="15"/>
    </row>
    <row r="161" spans="1:10" s="18" customFormat="1" ht="21" customHeight="1" x14ac:dyDescent="0.25">
      <c r="A161" s="13">
        <v>2</v>
      </c>
      <c r="B161" s="14">
        <v>90</v>
      </c>
      <c r="C161" s="14"/>
      <c r="D161" s="14"/>
      <c r="E161" s="15" t="str">
        <f>VLOOKUP(B161,Goc!$A$4:$T$346,6,0)</f>
        <v>NGUYỄN THỊ NGHĨA</v>
      </c>
      <c r="F161" s="15" t="str">
        <f>VLOOKUP(B161,Goc!$A$4:$T$346,7,0)</f>
        <v>Nữ</v>
      </c>
      <c r="G161" s="16" t="str">
        <f>VLOOKUP(B161,Goc!$A$4:$T$346,8,0)</f>
        <v>28/03/2003</v>
      </c>
      <c r="H161" s="17" t="str">
        <f>VLOOKUP(B161,Goc!$A$4:$T$346,10,0)</f>
        <v>K43E GDMN</v>
      </c>
      <c r="I161" s="15"/>
      <c r="J161" s="15"/>
    </row>
    <row r="162" spans="1:10" s="18" customFormat="1" ht="21" customHeight="1" x14ac:dyDescent="0.25">
      <c r="A162" s="13">
        <v>3</v>
      </c>
      <c r="B162" s="14">
        <v>91</v>
      </c>
      <c r="C162" s="14"/>
      <c r="D162" s="14"/>
      <c r="E162" s="15" t="str">
        <f>VLOOKUP(B162,Goc!$A$4:$T$346,6,0)</f>
        <v>HOÀNG THỊ NGỌC</v>
      </c>
      <c r="F162" s="15" t="str">
        <f>VLOOKUP(B162,Goc!$A$4:$T$346,7,0)</f>
        <v>Nữ</v>
      </c>
      <c r="G162" s="16" t="str">
        <f>VLOOKUP(B162,Goc!$A$4:$T$346,8,0)</f>
        <v>16/09/2001</v>
      </c>
      <c r="H162" s="17" t="str">
        <f>VLOOKUP(B162,Goc!$A$4:$T$346,10,0)</f>
        <v>K43B GDMN</v>
      </c>
      <c r="I162" s="15"/>
      <c r="J162" s="15"/>
    </row>
    <row r="163" spans="1:10" s="18" customFormat="1" ht="21" customHeight="1" x14ac:dyDescent="0.25">
      <c r="A163" s="13">
        <v>4</v>
      </c>
      <c r="B163" s="14">
        <v>92</v>
      </c>
      <c r="C163" s="14"/>
      <c r="D163" s="14"/>
      <c r="E163" s="15" t="str">
        <f>VLOOKUP(B163,Goc!$A$4:$T$346,6,0)</f>
        <v>KHƯƠNG THỊ NGỌC</v>
      </c>
      <c r="F163" s="15" t="str">
        <f>VLOOKUP(B163,Goc!$A$4:$T$346,7,0)</f>
        <v>Nữ</v>
      </c>
      <c r="G163" s="16" t="str">
        <f>VLOOKUP(B163,Goc!$A$4:$T$346,8,0)</f>
        <v>12/05/2003</v>
      </c>
      <c r="H163" s="17" t="str">
        <f>VLOOKUP(B163,Goc!$A$4:$T$346,10,0)</f>
        <v>K43D GDMN</v>
      </c>
      <c r="I163" s="15"/>
      <c r="J163" s="15"/>
    </row>
    <row r="164" spans="1:10" s="18" customFormat="1" ht="21" customHeight="1" x14ac:dyDescent="0.25">
      <c r="A164" s="13">
        <v>5</v>
      </c>
      <c r="B164" s="14">
        <v>93</v>
      </c>
      <c r="C164" s="14"/>
      <c r="D164" s="14"/>
      <c r="E164" s="15" t="str">
        <f>VLOOKUP(B164,Goc!$A$4:$T$346,6,0)</f>
        <v>LÊ THỊ BẢO NGỌC</v>
      </c>
      <c r="F164" s="15" t="str">
        <f>VLOOKUP(B164,Goc!$A$4:$T$346,7,0)</f>
        <v>Nữ</v>
      </c>
      <c r="G164" s="16" t="str">
        <f>VLOOKUP(B164,Goc!$A$4:$T$346,8,0)</f>
        <v>20/11/2002</v>
      </c>
      <c r="H164" s="17" t="str">
        <f>VLOOKUP(B164,Goc!$A$4:$T$346,10,0)</f>
        <v>K43C GDMN</v>
      </c>
      <c r="I164" s="15"/>
      <c r="J164" s="15"/>
    </row>
    <row r="165" spans="1:10" s="18" customFormat="1" ht="21" customHeight="1" x14ac:dyDescent="0.25">
      <c r="A165" s="13">
        <v>6</v>
      </c>
      <c r="B165" s="14">
        <v>94</v>
      </c>
      <c r="C165" s="14"/>
      <c r="D165" s="14"/>
      <c r="E165" s="15" t="str">
        <f>VLOOKUP(B165,Goc!$A$4:$T$346,6,0)</f>
        <v>TRẦN THỊ NGỌC</v>
      </c>
      <c r="F165" s="15" t="str">
        <f>VLOOKUP(B165,Goc!$A$4:$T$346,7,0)</f>
        <v>Nữ</v>
      </c>
      <c r="G165" s="16" t="str">
        <f>VLOOKUP(B165,Goc!$A$4:$T$346,8,0)</f>
        <v>25/10/2003</v>
      </c>
      <c r="H165" s="17" t="str">
        <f>VLOOKUP(B165,Goc!$A$4:$T$346,10,0)</f>
        <v>K43B GDMN</v>
      </c>
      <c r="I165" s="15"/>
      <c r="J165" s="15"/>
    </row>
    <row r="166" spans="1:10" s="18" customFormat="1" ht="21" customHeight="1" x14ac:dyDescent="0.25">
      <c r="A166" s="13">
        <v>7</v>
      </c>
      <c r="B166" s="14">
        <v>95</v>
      </c>
      <c r="C166" s="14"/>
      <c r="D166" s="14"/>
      <c r="E166" s="15" t="str">
        <f>VLOOKUP(B166,Goc!$A$4:$T$346,6,0)</f>
        <v>TRẦN THỊ LÂM NGUYÊN</v>
      </c>
      <c r="F166" s="15" t="str">
        <f>VLOOKUP(B166,Goc!$A$4:$T$346,7,0)</f>
        <v>Nữ</v>
      </c>
      <c r="G166" s="16" t="str">
        <f>VLOOKUP(B166,Goc!$A$4:$T$346,8,0)</f>
        <v>01/10/2003</v>
      </c>
      <c r="H166" s="17" t="str">
        <f>VLOOKUP(B166,Goc!$A$4:$T$346,10,0)</f>
        <v>K43A GDMN</v>
      </c>
      <c r="I166" s="15"/>
      <c r="J166" s="15"/>
    </row>
    <row r="167" spans="1:10" s="18" customFormat="1" ht="21" customHeight="1" x14ac:dyDescent="0.25">
      <c r="A167" s="13">
        <v>8</v>
      </c>
      <c r="B167" s="14">
        <v>96</v>
      </c>
      <c r="C167" s="14"/>
      <c r="D167" s="14"/>
      <c r="E167" s="15" t="str">
        <f>VLOOKUP(B167,Goc!$A$4:$T$346,6,0)</f>
        <v>CHU MINH NGUYỆT</v>
      </c>
      <c r="F167" s="15" t="str">
        <f>VLOOKUP(B167,Goc!$A$4:$T$346,7,0)</f>
        <v>Nữ</v>
      </c>
      <c r="G167" s="16" t="str">
        <f>VLOOKUP(B167,Goc!$A$4:$T$346,8,0)</f>
        <v>19/03/2003</v>
      </c>
      <c r="H167" s="17" t="str">
        <f>VLOOKUP(B167,Goc!$A$4:$T$346,10,0)</f>
        <v>K43D GDMN</v>
      </c>
      <c r="I167" s="15"/>
      <c r="J167" s="15"/>
    </row>
    <row r="168" spans="1:10" s="18" customFormat="1" ht="21" customHeight="1" x14ac:dyDescent="0.25">
      <c r="A168" s="13">
        <v>9</v>
      </c>
      <c r="B168" s="14">
        <v>97</v>
      </c>
      <c r="C168" s="14"/>
      <c r="D168" s="14"/>
      <c r="E168" s="15" t="str">
        <f>VLOOKUP(B168,Goc!$A$4:$T$346,6,0)</f>
        <v>LÂM THỊ NGUYỆT</v>
      </c>
      <c r="F168" s="15" t="str">
        <f>VLOOKUP(B168,Goc!$A$4:$T$346,7,0)</f>
        <v>Nữ</v>
      </c>
      <c r="G168" s="16" t="str">
        <f>VLOOKUP(B168,Goc!$A$4:$T$346,8,0)</f>
        <v>01/10/2003</v>
      </c>
      <c r="H168" s="17" t="str">
        <f>VLOOKUP(B168,Goc!$A$4:$T$346,10,0)</f>
        <v>K43E GDMN</v>
      </c>
      <c r="I168" s="15"/>
      <c r="J168" s="15"/>
    </row>
    <row r="169" spans="1:10" s="18" customFormat="1" ht="21" customHeight="1" x14ac:dyDescent="0.25">
      <c r="A169" s="13">
        <v>10</v>
      </c>
      <c r="B169" s="14">
        <v>98</v>
      </c>
      <c r="C169" s="14"/>
      <c r="D169" s="14"/>
      <c r="E169" s="15" t="str">
        <f>VLOOKUP(B169,Goc!$A$4:$T$346,6,0)</f>
        <v>VÕ THỊ ÁNH NGUYỆT</v>
      </c>
      <c r="F169" s="15" t="str">
        <f>VLOOKUP(B169,Goc!$A$4:$T$346,7,0)</f>
        <v>Nữ</v>
      </c>
      <c r="G169" s="16" t="str">
        <f>VLOOKUP(B169,Goc!$A$4:$T$346,8,0)</f>
        <v>28/06/2003</v>
      </c>
      <c r="H169" s="17" t="str">
        <f>VLOOKUP(B169,Goc!$A$4:$T$346,10,0)</f>
        <v>K43B GDMN</v>
      </c>
      <c r="I169" s="15"/>
      <c r="J169" s="15"/>
    </row>
    <row r="170" spans="1:10" s="18" customFormat="1" ht="21" customHeight="1" x14ac:dyDescent="0.25">
      <c r="A170" s="13">
        <v>11</v>
      </c>
      <c r="B170" s="14">
        <v>99</v>
      </c>
      <c r="C170" s="14"/>
      <c r="D170" s="14"/>
      <c r="E170" s="15" t="str">
        <f>VLOOKUP(B170,Goc!$A$4:$T$346,6,0)</f>
        <v>NGUYỄN THỊ NHÂN</v>
      </c>
      <c r="F170" s="15" t="str">
        <f>VLOOKUP(B170,Goc!$A$4:$T$346,7,0)</f>
        <v>Nữ</v>
      </c>
      <c r="G170" s="16" t="str">
        <f>VLOOKUP(B170,Goc!$A$4:$T$346,8,0)</f>
        <v>08/03/2003</v>
      </c>
      <c r="H170" s="17" t="str">
        <f>VLOOKUP(B170,Goc!$A$4:$T$346,10,0)</f>
        <v>K43A GDMN</v>
      </c>
      <c r="I170" s="15"/>
      <c r="J170" s="15"/>
    </row>
    <row r="171" spans="1:10" s="18" customFormat="1" ht="21" customHeight="1" x14ac:dyDescent="0.25">
      <c r="A171" s="13">
        <v>12</v>
      </c>
      <c r="B171" s="14">
        <v>100</v>
      </c>
      <c r="C171" s="14"/>
      <c r="D171" s="14"/>
      <c r="E171" s="15" t="str">
        <f>VLOOKUP(B171,Goc!$A$4:$T$346,6,0)</f>
        <v>TRẦN THỊ NHUNG</v>
      </c>
      <c r="F171" s="15" t="str">
        <f>VLOOKUP(B171,Goc!$A$4:$T$346,7,0)</f>
        <v>Nữ</v>
      </c>
      <c r="G171" s="16" t="str">
        <f>VLOOKUP(B171,Goc!$A$4:$T$346,8,0)</f>
        <v>25/01/2002</v>
      </c>
      <c r="H171" s="17" t="str">
        <f>VLOOKUP(B171,Goc!$A$4:$T$346,10,0)</f>
        <v>K43D GDMN</v>
      </c>
      <c r="I171" s="15"/>
      <c r="J171" s="15"/>
    </row>
    <row r="172" spans="1:10" s="18" customFormat="1" ht="21" customHeight="1" x14ac:dyDescent="0.25">
      <c r="A172" s="13">
        <v>13</v>
      </c>
      <c r="B172" s="14">
        <v>101</v>
      </c>
      <c r="C172" s="14"/>
      <c r="D172" s="14"/>
      <c r="E172" s="15" t="str">
        <f>VLOOKUP(B172,Goc!$A$4:$T$346,6,0)</f>
        <v>TRẦN THỊ HỒNG NHUNG</v>
      </c>
      <c r="F172" s="15" t="str">
        <f>VLOOKUP(B172,Goc!$A$4:$T$346,7,0)</f>
        <v>Nữ</v>
      </c>
      <c r="G172" s="16" t="str">
        <f>VLOOKUP(B172,Goc!$A$4:$T$346,8,0)</f>
        <v>26/08/2003</v>
      </c>
      <c r="H172" s="17" t="str">
        <f>VLOOKUP(B172,Goc!$A$4:$T$346,10,0)</f>
        <v>K43D GDMN</v>
      </c>
      <c r="I172" s="15"/>
      <c r="J172" s="15"/>
    </row>
    <row r="173" spans="1:10" s="18" customFormat="1" ht="21" customHeight="1" x14ac:dyDescent="0.25">
      <c r="A173" s="13">
        <v>14</v>
      </c>
      <c r="B173" s="14">
        <v>102</v>
      </c>
      <c r="C173" s="14"/>
      <c r="D173" s="14"/>
      <c r="E173" s="15" t="str">
        <f>VLOOKUP(B173,Goc!$A$4:$T$346,6,0)</f>
        <v>TRƯƠNG THỊ NHUNG</v>
      </c>
      <c r="F173" s="15" t="str">
        <f>VLOOKUP(B173,Goc!$A$4:$T$346,7,0)</f>
        <v>Nữ</v>
      </c>
      <c r="G173" s="16" t="str">
        <f>VLOOKUP(B173,Goc!$A$4:$T$346,8,0)</f>
        <v>26/05/2003</v>
      </c>
      <c r="H173" s="17" t="str">
        <f>VLOOKUP(B173,Goc!$A$4:$T$346,10,0)</f>
        <v>K43E GDMN</v>
      </c>
      <c r="I173" s="15"/>
      <c r="J173" s="15"/>
    </row>
    <row r="174" spans="1:10" s="18" customFormat="1" ht="21" customHeight="1" x14ac:dyDescent="0.25">
      <c r="A174" s="13">
        <v>15</v>
      </c>
      <c r="B174" s="14">
        <v>103</v>
      </c>
      <c r="C174" s="14"/>
      <c r="D174" s="14"/>
      <c r="E174" s="15" t="str">
        <f>VLOOKUP(B174,Goc!$A$4:$T$346,6,0)</f>
        <v>TRƯƠNG THỊ HỒNG NHUNG</v>
      </c>
      <c r="F174" s="15" t="str">
        <f>VLOOKUP(B174,Goc!$A$4:$T$346,7,0)</f>
        <v>Nữ</v>
      </c>
      <c r="G174" s="16" t="str">
        <f>VLOOKUP(B174,Goc!$A$4:$T$346,8,0)</f>
        <v>25/10/2003</v>
      </c>
      <c r="H174" s="17" t="str">
        <f>VLOOKUP(B174,Goc!$A$4:$T$346,10,0)</f>
        <v>K43E GDMN</v>
      </c>
      <c r="I174" s="15"/>
      <c r="J174" s="15"/>
    </row>
    <row r="175" spans="1:10" s="18" customFormat="1" ht="21" customHeight="1" x14ac:dyDescent="0.25">
      <c r="A175" s="13">
        <v>16</v>
      </c>
      <c r="B175" s="14">
        <v>104</v>
      </c>
      <c r="C175" s="14"/>
      <c r="D175" s="14"/>
      <c r="E175" s="15" t="str">
        <f>VLOOKUP(B175,Goc!$A$4:$T$346,6,0)</f>
        <v>NGUYỄN THỊ OANH</v>
      </c>
      <c r="F175" s="15" t="str">
        <f>VLOOKUP(B175,Goc!$A$4:$T$346,7,0)</f>
        <v>Nữ</v>
      </c>
      <c r="G175" s="16" t="str">
        <f>VLOOKUP(B175,Goc!$A$4:$T$346,8,0)</f>
        <v>06/06/2002</v>
      </c>
      <c r="H175" s="17" t="str">
        <f>VLOOKUP(B175,Goc!$A$4:$T$346,10,0)</f>
        <v>K43B GDMN</v>
      </c>
      <c r="I175" s="15"/>
      <c r="J175" s="15"/>
    </row>
    <row r="176" spans="1:10" s="18" customFormat="1" ht="21" customHeight="1" x14ac:dyDescent="0.25">
      <c r="A176" s="13">
        <v>17</v>
      </c>
      <c r="B176" s="14">
        <v>105</v>
      </c>
      <c r="C176" s="14"/>
      <c r="D176" s="14"/>
      <c r="E176" s="15" t="str">
        <f>VLOOKUP(B176,Goc!$A$4:$T$346,6,0)</f>
        <v>CỤT Y PHẠM</v>
      </c>
      <c r="F176" s="15" t="str">
        <f>VLOOKUP(B176,Goc!$A$4:$T$346,7,0)</f>
        <v>Nữ</v>
      </c>
      <c r="G176" s="16" t="str">
        <f>VLOOKUP(B176,Goc!$A$4:$T$346,8,0)</f>
        <v>10/11/2002</v>
      </c>
      <c r="H176" s="17" t="str">
        <f>VLOOKUP(B176,Goc!$A$4:$T$346,10,0)</f>
        <v>K43A GDMN</v>
      </c>
      <c r="I176" s="15"/>
      <c r="J176" s="15"/>
    </row>
    <row r="177" spans="1:10" s="18" customFormat="1" ht="21" customHeight="1" x14ac:dyDescent="0.25">
      <c r="A177" s="13">
        <v>18</v>
      </c>
      <c r="B177" s="14">
        <v>106</v>
      </c>
      <c r="C177" s="14"/>
      <c r="D177" s="14"/>
      <c r="E177" s="15" t="str">
        <f>VLOOKUP(B177,Goc!$A$4:$T$346,6,0)</f>
        <v>HOÀNG THỊ PHƯƠNG</v>
      </c>
      <c r="F177" s="15" t="str">
        <f>VLOOKUP(B177,Goc!$A$4:$T$346,7,0)</f>
        <v>Nữ</v>
      </c>
      <c r="G177" s="16" t="str">
        <f>VLOOKUP(B177,Goc!$A$4:$T$346,8,0)</f>
        <v>14/10/2003</v>
      </c>
      <c r="H177" s="17" t="str">
        <f>VLOOKUP(B177,Goc!$A$4:$T$346,10,0)</f>
        <v>K43C GDMN</v>
      </c>
      <c r="I177" s="15"/>
      <c r="J177" s="15"/>
    </row>
    <row r="178" spans="1:10" s="18" customFormat="1" ht="21" customHeight="1" x14ac:dyDescent="0.25">
      <c r="A178" s="13">
        <v>19</v>
      </c>
      <c r="B178" s="14">
        <v>107</v>
      </c>
      <c r="C178" s="14"/>
      <c r="D178" s="14"/>
      <c r="E178" s="15" t="str">
        <f>VLOOKUP(B178,Goc!$A$4:$T$346,6,0)</f>
        <v>HỒ THỊ QUỲNH PHƯƠNG</v>
      </c>
      <c r="F178" s="15" t="str">
        <f>VLOOKUP(B178,Goc!$A$4:$T$346,7,0)</f>
        <v>Nữ</v>
      </c>
      <c r="G178" s="16" t="str">
        <f>VLOOKUP(B178,Goc!$A$4:$T$346,8,0)</f>
        <v>15/02/2000</v>
      </c>
      <c r="H178" s="17" t="str">
        <f>VLOOKUP(B178,Goc!$A$4:$T$346,10,0)</f>
        <v>K43A GDMN</v>
      </c>
      <c r="I178" s="15"/>
      <c r="J178" s="15"/>
    </row>
    <row r="179" spans="1:10" s="18" customFormat="1" ht="21" customHeight="1" x14ac:dyDescent="0.25">
      <c r="A179" s="13">
        <v>20</v>
      </c>
      <c r="B179" s="14">
        <v>108</v>
      </c>
      <c r="C179" s="14"/>
      <c r="D179" s="14"/>
      <c r="E179" s="15" t="str">
        <f>VLOOKUP(B179,Goc!$A$4:$T$346,6,0)</f>
        <v>NGUYỄN THỊ THU PHƯƠNG</v>
      </c>
      <c r="F179" s="15" t="str">
        <f>VLOOKUP(B179,Goc!$A$4:$T$346,7,0)</f>
        <v>Nữ</v>
      </c>
      <c r="G179" s="16" t="str">
        <f>VLOOKUP(B179,Goc!$A$4:$T$346,8,0)</f>
        <v>15/08/2003</v>
      </c>
      <c r="H179" s="17" t="str">
        <f>VLOOKUP(B179,Goc!$A$4:$T$346,10,0)</f>
        <v>K43A GDMN</v>
      </c>
      <c r="I179" s="15"/>
      <c r="J179" s="15"/>
    </row>
    <row r="180" spans="1:10" s="18" customFormat="1" ht="21" customHeight="1" x14ac:dyDescent="0.25">
      <c r="A180" s="13">
        <v>21</v>
      </c>
      <c r="B180" s="14">
        <v>109</v>
      </c>
      <c r="C180" s="14"/>
      <c r="D180" s="14"/>
      <c r="E180" s="15" t="str">
        <f>VLOOKUP(B180,Goc!$A$4:$T$346,6,0)</f>
        <v>NGUYỄN THỊ THU PHƯƠNG</v>
      </c>
      <c r="F180" s="15" t="str">
        <f>VLOOKUP(B180,Goc!$A$4:$T$346,7,0)</f>
        <v>Nữ</v>
      </c>
      <c r="G180" s="16" t="str">
        <f>VLOOKUP(B180,Goc!$A$4:$T$346,8,0)</f>
        <v>27/03/2003</v>
      </c>
      <c r="H180" s="17" t="str">
        <f>VLOOKUP(B180,Goc!$A$4:$T$346,10,0)</f>
        <v>K43A GDMN</v>
      </c>
      <c r="I180" s="15"/>
      <c r="J180" s="15"/>
    </row>
    <row r="181" spans="1:10" s="18" customFormat="1" ht="21" customHeight="1" x14ac:dyDescent="0.25">
      <c r="A181" s="13">
        <v>22</v>
      </c>
      <c r="B181" s="14">
        <v>110</v>
      </c>
      <c r="C181" s="14"/>
      <c r="D181" s="14"/>
      <c r="E181" s="15" t="str">
        <f>VLOOKUP(B181,Goc!$A$4:$T$346,6,0)</f>
        <v>QUÁCH THỊ THU PHƯƠNG</v>
      </c>
      <c r="F181" s="15" t="str">
        <f>VLOOKUP(B181,Goc!$A$4:$T$346,7,0)</f>
        <v>Nữ</v>
      </c>
      <c r="G181" s="16" t="str">
        <f>VLOOKUP(B181,Goc!$A$4:$T$346,8,0)</f>
        <v>26/11/2003</v>
      </c>
      <c r="H181" s="17" t="str">
        <f>VLOOKUP(B181,Goc!$A$4:$T$346,10,0)</f>
        <v>K43D GDMN</v>
      </c>
      <c r="I181" s="15"/>
      <c r="J181" s="15"/>
    </row>
    <row r="182" spans="1:10" ht="21" customHeight="1" x14ac:dyDescent="0.25">
      <c r="A182" s="19"/>
      <c r="B182" s="20"/>
      <c r="C182" s="20"/>
      <c r="D182" s="20"/>
      <c r="E182" s="21"/>
      <c r="F182" s="22"/>
      <c r="G182" s="23"/>
      <c r="H182" s="24"/>
      <c r="I182" s="22"/>
      <c r="J182" s="22"/>
    </row>
    <row r="183" spans="1:10" s="25" customFormat="1" ht="21" customHeight="1" x14ac:dyDescent="0.25">
      <c r="B183" s="26" t="s">
        <v>663</v>
      </c>
      <c r="G183" s="27"/>
      <c r="H183" s="28"/>
    </row>
    <row r="184" spans="1:10" s="31" customFormat="1" ht="21" customHeight="1" x14ac:dyDescent="0.25">
      <c r="A184" s="29"/>
      <c r="B184" s="30" t="s">
        <v>23</v>
      </c>
      <c r="H184" s="30" t="s">
        <v>24</v>
      </c>
    </row>
    <row r="185" spans="1:10" s="31" customFormat="1" ht="21" customHeight="1" x14ac:dyDescent="0.25">
      <c r="A185" s="29"/>
      <c r="B185" s="30"/>
      <c r="H185" s="30"/>
    </row>
    <row r="191" spans="1:10" ht="21" customHeight="1" x14ac:dyDescent="0.25">
      <c r="D191" s="3" t="s">
        <v>15</v>
      </c>
      <c r="H191" s="4" t="s">
        <v>40</v>
      </c>
    </row>
    <row r="192" spans="1:10" ht="21" customHeight="1" x14ac:dyDescent="0.25">
      <c r="D192" s="6" t="s">
        <v>16</v>
      </c>
      <c r="H192" s="7" t="s">
        <v>667</v>
      </c>
    </row>
    <row r="193" spans="1:10" ht="21" customHeight="1" x14ac:dyDescent="0.25">
      <c r="H193" s="32"/>
    </row>
    <row r="194" spans="1:10" ht="21" customHeight="1" x14ac:dyDescent="0.3">
      <c r="B194" s="2" t="s">
        <v>660</v>
      </c>
      <c r="E194" s="33" t="s">
        <v>672</v>
      </c>
      <c r="H194" s="8" t="s">
        <v>677</v>
      </c>
    </row>
    <row r="195" spans="1:10" ht="21" customHeight="1" x14ac:dyDescent="0.25">
      <c r="B195" s="9"/>
      <c r="H195" s="8" t="s">
        <v>676</v>
      </c>
    </row>
    <row r="197" spans="1:10" s="12" customFormat="1" ht="21" customHeight="1" x14ac:dyDescent="0.25">
      <c r="A197" s="10" t="s">
        <v>9</v>
      </c>
      <c r="B197" s="10" t="s">
        <v>7</v>
      </c>
      <c r="C197" s="10" t="s">
        <v>18</v>
      </c>
      <c r="D197" s="10" t="s">
        <v>19</v>
      </c>
      <c r="E197" s="10" t="s">
        <v>20</v>
      </c>
      <c r="F197" s="10" t="s">
        <v>2</v>
      </c>
      <c r="G197" s="11" t="s">
        <v>8</v>
      </c>
      <c r="H197" s="10" t="s">
        <v>14</v>
      </c>
      <c r="I197" s="10" t="s">
        <v>21</v>
      </c>
      <c r="J197" s="10" t="s">
        <v>22</v>
      </c>
    </row>
    <row r="198" spans="1:10" s="18" customFormat="1" ht="21" customHeight="1" x14ac:dyDescent="0.25">
      <c r="A198" s="13">
        <v>1</v>
      </c>
      <c r="B198" s="14">
        <v>111</v>
      </c>
      <c r="C198" s="14"/>
      <c r="D198" s="14"/>
      <c r="E198" s="15" t="str">
        <f>VLOOKUP(B198,Goc!$A$4:$T$346,6,0)</f>
        <v>THÁI THỊ HOÀI PHƯƠNG</v>
      </c>
      <c r="F198" s="15" t="str">
        <f>VLOOKUP(B198,Goc!$A$4:$T$346,7,0)</f>
        <v>Nữ</v>
      </c>
      <c r="G198" s="16" t="str">
        <f>VLOOKUP(B198,Goc!$A$4:$T$346,8,0)</f>
        <v>02/01/2003</v>
      </c>
      <c r="H198" s="17" t="str">
        <f>VLOOKUP(B198,Goc!$A$4:$T$346,10,0)</f>
        <v>K43E GDMN</v>
      </c>
      <c r="I198" s="15"/>
      <c r="J198" s="15"/>
    </row>
    <row r="199" spans="1:10" s="18" customFormat="1" ht="21" customHeight="1" x14ac:dyDescent="0.25">
      <c r="A199" s="13">
        <v>2</v>
      </c>
      <c r="B199" s="14">
        <v>112</v>
      </c>
      <c r="C199" s="14"/>
      <c r="D199" s="14"/>
      <c r="E199" s="15" t="str">
        <f>VLOOKUP(B199,Goc!$A$4:$T$346,6,0)</f>
        <v>ĐẶNG THỊ PHƯỢNG</v>
      </c>
      <c r="F199" s="15" t="str">
        <f>VLOOKUP(B199,Goc!$A$4:$T$346,7,0)</f>
        <v>Nữ</v>
      </c>
      <c r="G199" s="16" t="str">
        <f>VLOOKUP(B199,Goc!$A$4:$T$346,8,0)</f>
        <v>25/09/2003</v>
      </c>
      <c r="H199" s="17" t="str">
        <f>VLOOKUP(B199,Goc!$A$4:$T$346,10,0)</f>
        <v>K43C GDMN</v>
      </c>
      <c r="I199" s="15"/>
      <c r="J199" s="15"/>
    </row>
    <row r="200" spans="1:10" s="18" customFormat="1" ht="21" customHeight="1" x14ac:dyDescent="0.25">
      <c r="A200" s="13">
        <v>3</v>
      </c>
      <c r="B200" s="14">
        <v>113</v>
      </c>
      <c r="C200" s="14"/>
      <c r="D200" s="14"/>
      <c r="E200" s="15" t="str">
        <f>VLOOKUP(B200,Goc!$A$4:$T$346,6,0)</f>
        <v>NGUYỄN THỊ PHƯỢNG</v>
      </c>
      <c r="F200" s="15" t="str">
        <f>VLOOKUP(B200,Goc!$A$4:$T$346,7,0)</f>
        <v>Nữ</v>
      </c>
      <c r="G200" s="16" t="str">
        <f>VLOOKUP(B200,Goc!$A$4:$T$346,8,0)</f>
        <v>10/12/1999</v>
      </c>
      <c r="H200" s="17" t="str">
        <f>VLOOKUP(B200,Goc!$A$4:$T$346,10,0)</f>
        <v>K43D GDMN</v>
      </c>
      <c r="I200" s="15"/>
      <c r="J200" s="15"/>
    </row>
    <row r="201" spans="1:10" s="18" customFormat="1" ht="21" customHeight="1" x14ac:dyDescent="0.25">
      <c r="A201" s="13">
        <v>4</v>
      </c>
      <c r="B201" s="14">
        <v>114</v>
      </c>
      <c r="C201" s="14"/>
      <c r="D201" s="14"/>
      <c r="E201" s="15" t="str">
        <f>VLOOKUP(B201,Goc!$A$4:$T$346,6,0)</f>
        <v>NGUYỄN THỊ PHƯỢNG</v>
      </c>
      <c r="F201" s="15" t="str">
        <f>VLOOKUP(B201,Goc!$A$4:$T$346,7,0)</f>
        <v>Nữ</v>
      </c>
      <c r="G201" s="16" t="str">
        <f>VLOOKUP(B201,Goc!$A$4:$T$346,8,0)</f>
        <v>18/07/2003</v>
      </c>
      <c r="H201" s="17" t="str">
        <f>VLOOKUP(B201,Goc!$A$4:$T$346,10,0)</f>
        <v>K43E GDMN</v>
      </c>
      <c r="I201" s="15"/>
      <c r="J201" s="15"/>
    </row>
    <row r="202" spans="1:10" s="18" customFormat="1" ht="21" customHeight="1" x14ac:dyDescent="0.25">
      <c r="A202" s="13">
        <v>5</v>
      </c>
      <c r="B202" s="14">
        <v>115</v>
      </c>
      <c r="C202" s="14"/>
      <c r="D202" s="14"/>
      <c r="E202" s="15" t="str">
        <f>VLOOKUP(B202,Goc!$A$4:$T$346,6,0)</f>
        <v>NGUYỄN THỊ PHƯỢNG</v>
      </c>
      <c r="F202" s="15" t="str">
        <f>VLOOKUP(B202,Goc!$A$4:$T$346,7,0)</f>
        <v>Nữ</v>
      </c>
      <c r="G202" s="16" t="str">
        <f>VLOOKUP(B202,Goc!$A$4:$T$346,8,0)</f>
        <v>19/07/2003</v>
      </c>
      <c r="H202" s="17" t="str">
        <f>VLOOKUP(B202,Goc!$A$4:$T$346,10,0)</f>
        <v>K43B GDMN</v>
      </c>
      <c r="I202" s="15"/>
      <c r="J202" s="15"/>
    </row>
    <row r="203" spans="1:10" s="18" customFormat="1" ht="21" customHeight="1" x14ac:dyDescent="0.25">
      <c r="A203" s="13">
        <v>6</v>
      </c>
      <c r="B203" s="14">
        <v>116</v>
      </c>
      <c r="C203" s="14"/>
      <c r="D203" s="14"/>
      <c r="E203" s="15" t="str">
        <f>VLOOKUP(B203,Goc!$A$4:$T$346,6,0)</f>
        <v>BIỆN THỊ QUÝ</v>
      </c>
      <c r="F203" s="15" t="str">
        <f>VLOOKUP(B203,Goc!$A$4:$T$346,7,0)</f>
        <v>Nữ</v>
      </c>
      <c r="G203" s="16" t="str">
        <f>VLOOKUP(B203,Goc!$A$4:$T$346,8,0)</f>
        <v>30/09/2003</v>
      </c>
      <c r="H203" s="17" t="str">
        <f>VLOOKUP(B203,Goc!$A$4:$T$346,10,0)</f>
        <v>K43B GDMN</v>
      </c>
      <c r="I203" s="15"/>
      <c r="J203" s="15"/>
    </row>
    <row r="204" spans="1:10" s="18" customFormat="1" ht="21" customHeight="1" x14ac:dyDescent="0.25">
      <c r="A204" s="13">
        <v>7</v>
      </c>
      <c r="B204" s="14">
        <v>117</v>
      </c>
      <c r="C204" s="14"/>
      <c r="D204" s="14"/>
      <c r="E204" s="15" t="str">
        <f>VLOOKUP(B204,Goc!$A$4:$T$346,6,0)</f>
        <v>DƯƠNG THỊ DIỄM QUỲNH</v>
      </c>
      <c r="F204" s="15" t="str">
        <f>VLOOKUP(B204,Goc!$A$4:$T$346,7,0)</f>
        <v>Nữ</v>
      </c>
      <c r="G204" s="16" t="str">
        <f>VLOOKUP(B204,Goc!$A$4:$T$346,8,0)</f>
        <v>24/03/2003</v>
      </c>
      <c r="H204" s="17" t="str">
        <f>VLOOKUP(B204,Goc!$A$4:$T$346,10,0)</f>
        <v>K43C GDMN</v>
      </c>
      <c r="I204" s="15"/>
      <c r="J204" s="15"/>
    </row>
    <row r="205" spans="1:10" s="18" customFormat="1" ht="21" customHeight="1" x14ac:dyDescent="0.25">
      <c r="A205" s="13">
        <v>8</v>
      </c>
      <c r="B205" s="14">
        <v>118</v>
      </c>
      <c r="C205" s="14"/>
      <c r="D205" s="14"/>
      <c r="E205" s="15" t="str">
        <f>VLOOKUP(B205,Goc!$A$4:$T$346,6,0)</f>
        <v>LÊ THỊ QUỲNH</v>
      </c>
      <c r="F205" s="15" t="str">
        <f>VLOOKUP(B205,Goc!$A$4:$T$346,7,0)</f>
        <v>Nữ</v>
      </c>
      <c r="G205" s="16" t="str">
        <f>VLOOKUP(B205,Goc!$A$4:$T$346,8,0)</f>
        <v>19/10/2003</v>
      </c>
      <c r="H205" s="17" t="str">
        <f>VLOOKUP(B205,Goc!$A$4:$T$346,10,0)</f>
        <v>K43E GDMN</v>
      </c>
      <c r="I205" s="15"/>
      <c r="J205" s="15"/>
    </row>
    <row r="206" spans="1:10" s="18" customFormat="1" ht="21" customHeight="1" x14ac:dyDescent="0.25">
      <c r="A206" s="13">
        <v>9</v>
      </c>
      <c r="B206" s="14">
        <v>119</v>
      </c>
      <c r="C206" s="14"/>
      <c r="D206" s="14"/>
      <c r="E206" s="15" t="str">
        <f>VLOOKUP(B206,Goc!$A$4:$T$346,6,0)</f>
        <v>NGUYỄN THỊ QUỲNH</v>
      </c>
      <c r="F206" s="15" t="str">
        <f>VLOOKUP(B206,Goc!$A$4:$T$346,7,0)</f>
        <v>Nữ</v>
      </c>
      <c r="G206" s="16" t="str">
        <f>VLOOKUP(B206,Goc!$A$4:$T$346,8,0)</f>
        <v>01/12/1999</v>
      </c>
      <c r="H206" s="17" t="str">
        <f>VLOOKUP(B206,Goc!$A$4:$T$346,10,0)</f>
        <v>K43D GDMN</v>
      </c>
      <c r="I206" s="15"/>
      <c r="J206" s="15"/>
    </row>
    <row r="207" spans="1:10" s="18" customFormat="1" ht="21" customHeight="1" x14ac:dyDescent="0.25">
      <c r="A207" s="13">
        <v>10</v>
      </c>
      <c r="B207" s="14">
        <v>120</v>
      </c>
      <c r="C207" s="14"/>
      <c r="D207" s="14"/>
      <c r="E207" s="15" t="str">
        <f>VLOOKUP(B207,Goc!$A$4:$T$346,6,0)</f>
        <v>NGUYỄN THỊ NHƯ QUỲNH</v>
      </c>
      <c r="F207" s="15" t="str">
        <f>VLOOKUP(B207,Goc!$A$4:$T$346,7,0)</f>
        <v>Nữ</v>
      </c>
      <c r="G207" s="16" t="str">
        <f>VLOOKUP(B207,Goc!$A$4:$T$346,8,0)</f>
        <v>11/10/2003</v>
      </c>
      <c r="H207" s="17" t="str">
        <f>VLOOKUP(B207,Goc!$A$4:$T$346,10,0)</f>
        <v>K43D GDMN</v>
      </c>
      <c r="I207" s="15"/>
      <c r="J207" s="15"/>
    </row>
    <row r="208" spans="1:10" s="18" customFormat="1" ht="21" customHeight="1" x14ac:dyDescent="0.25">
      <c r="A208" s="13">
        <v>11</v>
      </c>
      <c r="B208" s="14">
        <v>121</v>
      </c>
      <c r="C208" s="14"/>
      <c r="D208" s="14"/>
      <c r="E208" s="15" t="str">
        <f>VLOOKUP(B208,Goc!$A$4:$T$346,6,0)</f>
        <v>THÁI THỊ QUỲNH</v>
      </c>
      <c r="F208" s="15" t="str">
        <f>VLOOKUP(B208,Goc!$A$4:$T$346,7,0)</f>
        <v>Nữ</v>
      </c>
      <c r="G208" s="16" t="str">
        <f>VLOOKUP(B208,Goc!$A$4:$T$346,8,0)</f>
        <v>28/09/2003</v>
      </c>
      <c r="H208" s="17" t="str">
        <f>VLOOKUP(B208,Goc!$A$4:$T$346,10,0)</f>
        <v>K43B GDMN</v>
      </c>
      <c r="I208" s="15"/>
      <c r="J208" s="15"/>
    </row>
    <row r="209" spans="1:10" s="18" customFormat="1" ht="21" customHeight="1" x14ac:dyDescent="0.25">
      <c r="A209" s="13">
        <v>12</v>
      </c>
      <c r="B209" s="14">
        <v>122</v>
      </c>
      <c r="C209" s="14"/>
      <c r="D209" s="14"/>
      <c r="E209" s="15" t="str">
        <f>VLOOKUP(B209,Goc!$A$4:$T$346,6,0)</f>
        <v>TRẦN THỊ QUỲNH</v>
      </c>
      <c r="F209" s="15" t="str">
        <f>VLOOKUP(B209,Goc!$A$4:$T$346,7,0)</f>
        <v>Nữ</v>
      </c>
      <c r="G209" s="16" t="str">
        <f>VLOOKUP(B209,Goc!$A$4:$T$346,8,0)</f>
        <v>01/12/2003</v>
      </c>
      <c r="H209" s="17" t="str">
        <f>VLOOKUP(B209,Goc!$A$4:$T$346,10,0)</f>
        <v>K43A GDMN</v>
      </c>
      <c r="I209" s="15"/>
      <c r="J209" s="15"/>
    </row>
    <row r="210" spans="1:10" s="18" customFormat="1" ht="21" customHeight="1" x14ac:dyDescent="0.25">
      <c r="A210" s="13">
        <v>13</v>
      </c>
      <c r="B210" s="14">
        <v>123</v>
      </c>
      <c r="C210" s="14"/>
      <c r="D210" s="14"/>
      <c r="E210" s="15" t="str">
        <f>VLOOKUP(B210,Goc!$A$4:$T$346,6,0)</f>
        <v>TRẦN THỊ NHƯ QUỲNH</v>
      </c>
      <c r="F210" s="15" t="str">
        <f>VLOOKUP(B210,Goc!$A$4:$T$346,7,0)</f>
        <v>Nữ</v>
      </c>
      <c r="G210" s="16" t="str">
        <f>VLOOKUP(B210,Goc!$A$4:$T$346,8,0)</f>
        <v>05/01/2001</v>
      </c>
      <c r="H210" s="17" t="str">
        <f>VLOOKUP(B210,Goc!$A$4:$T$346,10,0)</f>
        <v>K43D GDMN</v>
      </c>
      <c r="I210" s="15"/>
      <c r="J210" s="15"/>
    </row>
    <row r="211" spans="1:10" s="18" customFormat="1" ht="21" customHeight="1" x14ac:dyDescent="0.25">
      <c r="A211" s="13">
        <v>14</v>
      </c>
      <c r="B211" s="14">
        <v>124</v>
      </c>
      <c r="C211" s="14"/>
      <c r="D211" s="14"/>
      <c r="E211" s="15" t="str">
        <f>VLOOKUP(B211,Goc!$A$4:$T$346,6,0)</f>
        <v>TẠ THỊ HUYỀN SÂM</v>
      </c>
      <c r="F211" s="15" t="str">
        <f>VLOOKUP(B211,Goc!$A$4:$T$346,7,0)</f>
        <v>Nữ</v>
      </c>
      <c r="G211" s="16" t="str">
        <f>VLOOKUP(B211,Goc!$A$4:$T$346,8,0)</f>
        <v>25/02/2003</v>
      </c>
      <c r="H211" s="17" t="str">
        <f>VLOOKUP(B211,Goc!$A$4:$T$346,10,0)</f>
        <v>K43E GDMN</v>
      </c>
      <c r="I211" s="15"/>
      <c r="J211" s="15"/>
    </row>
    <row r="212" spans="1:10" s="18" customFormat="1" ht="21" customHeight="1" x14ac:dyDescent="0.25">
      <c r="A212" s="13">
        <v>15</v>
      </c>
      <c r="B212" s="14">
        <v>125</v>
      </c>
      <c r="C212" s="14"/>
      <c r="D212" s="14"/>
      <c r="E212" s="15" t="str">
        <f>VLOOKUP(B212,Goc!$A$4:$T$346,6,0)</f>
        <v>ĐẬU THỊ DIỆP SƯƠNG</v>
      </c>
      <c r="F212" s="15" t="str">
        <f>VLOOKUP(B212,Goc!$A$4:$T$346,7,0)</f>
        <v>Nữ</v>
      </c>
      <c r="G212" s="16" t="str">
        <f>VLOOKUP(B212,Goc!$A$4:$T$346,8,0)</f>
        <v>20/09/2003</v>
      </c>
      <c r="H212" s="17" t="str">
        <f>VLOOKUP(B212,Goc!$A$4:$T$346,10,0)</f>
        <v>K43B GDMN</v>
      </c>
      <c r="I212" s="15"/>
      <c r="J212" s="15"/>
    </row>
    <row r="213" spans="1:10" s="18" customFormat="1" ht="21" customHeight="1" x14ac:dyDescent="0.25">
      <c r="A213" s="13">
        <v>16</v>
      </c>
      <c r="B213" s="14">
        <v>126</v>
      </c>
      <c r="C213" s="14"/>
      <c r="D213" s="14"/>
      <c r="E213" s="15" t="str">
        <f>VLOOKUP(B213,Goc!$A$4:$T$346,6,0)</f>
        <v>QUÁCH THỊ TÂM</v>
      </c>
      <c r="F213" s="15" t="str">
        <f>VLOOKUP(B213,Goc!$A$4:$T$346,7,0)</f>
        <v>Nữ</v>
      </c>
      <c r="G213" s="16" t="str">
        <f>VLOOKUP(B213,Goc!$A$4:$T$346,8,0)</f>
        <v>08/09/2003</v>
      </c>
      <c r="H213" s="17" t="str">
        <f>VLOOKUP(B213,Goc!$A$4:$T$346,10,0)</f>
        <v>K43B GDMN</v>
      </c>
      <c r="I213" s="15"/>
      <c r="J213" s="15"/>
    </row>
    <row r="214" spans="1:10" s="18" customFormat="1" ht="21" customHeight="1" x14ac:dyDescent="0.25">
      <c r="A214" s="13">
        <v>17</v>
      </c>
      <c r="B214" s="14">
        <v>127</v>
      </c>
      <c r="C214" s="14"/>
      <c r="D214" s="14"/>
      <c r="E214" s="15" t="str">
        <f>VLOOKUP(B214,Goc!$A$4:$T$346,6,0)</f>
        <v>VŨ THỊ THÀNH</v>
      </c>
      <c r="F214" s="15" t="str">
        <f>VLOOKUP(B214,Goc!$A$4:$T$346,7,0)</f>
        <v>Nữ</v>
      </c>
      <c r="G214" s="16" t="str">
        <f>VLOOKUP(B214,Goc!$A$4:$T$346,8,0)</f>
        <v>01/10/2003</v>
      </c>
      <c r="H214" s="17" t="str">
        <f>VLOOKUP(B214,Goc!$A$4:$T$346,10,0)</f>
        <v>K43E GDMN</v>
      </c>
      <c r="I214" s="15"/>
      <c r="J214" s="15"/>
    </row>
    <row r="215" spans="1:10" s="18" customFormat="1" ht="21" customHeight="1" x14ac:dyDescent="0.25">
      <c r="A215" s="13">
        <v>18</v>
      </c>
      <c r="B215" s="14">
        <v>128</v>
      </c>
      <c r="C215" s="14"/>
      <c r="D215" s="14"/>
      <c r="E215" s="15" t="str">
        <f>VLOOKUP(B215,Goc!$A$4:$T$346,6,0)</f>
        <v>HOÀNG THỊ PHƯƠNG THẢO</v>
      </c>
      <c r="F215" s="15" t="str">
        <f>VLOOKUP(B215,Goc!$A$4:$T$346,7,0)</f>
        <v>Nữ</v>
      </c>
      <c r="G215" s="16" t="str">
        <f>VLOOKUP(B215,Goc!$A$4:$T$346,8,0)</f>
        <v>18/11/2002</v>
      </c>
      <c r="H215" s="17" t="str">
        <f>VLOOKUP(B215,Goc!$A$4:$T$346,10,0)</f>
        <v>K43D GDMN</v>
      </c>
      <c r="I215" s="15"/>
      <c r="J215" s="15"/>
    </row>
    <row r="216" spans="1:10" s="18" customFormat="1" ht="21" customHeight="1" x14ac:dyDescent="0.25">
      <c r="A216" s="13">
        <v>19</v>
      </c>
      <c r="B216" s="14">
        <v>129</v>
      </c>
      <c r="C216" s="14"/>
      <c r="D216" s="14"/>
      <c r="E216" s="15" t="str">
        <f>VLOOKUP(B216,Goc!$A$4:$T$346,6,0)</f>
        <v>HỒ ANH THẢO</v>
      </c>
      <c r="F216" s="15" t="str">
        <f>VLOOKUP(B216,Goc!$A$4:$T$346,7,0)</f>
        <v>Nữ</v>
      </c>
      <c r="G216" s="16" t="str">
        <f>VLOOKUP(B216,Goc!$A$4:$T$346,8,0)</f>
        <v>03/04/2003</v>
      </c>
      <c r="H216" s="17" t="str">
        <f>VLOOKUP(B216,Goc!$A$4:$T$346,10,0)</f>
        <v>K43E GDMN</v>
      </c>
      <c r="I216" s="15"/>
      <c r="J216" s="15"/>
    </row>
    <row r="217" spans="1:10" s="18" customFormat="1" ht="21" customHeight="1" x14ac:dyDescent="0.25">
      <c r="A217" s="13">
        <v>20</v>
      </c>
      <c r="B217" s="14">
        <v>130</v>
      </c>
      <c r="C217" s="14"/>
      <c r="D217" s="14"/>
      <c r="E217" s="15" t="str">
        <f>VLOOKUP(B217,Goc!$A$4:$T$346,6,0)</f>
        <v>LÊ THỊ THẢO</v>
      </c>
      <c r="F217" s="15" t="str">
        <f>VLOOKUP(B217,Goc!$A$4:$T$346,7,0)</f>
        <v>Nữ</v>
      </c>
      <c r="G217" s="16" t="str">
        <f>VLOOKUP(B217,Goc!$A$4:$T$346,8,0)</f>
        <v>20/09/2003</v>
      </c>
      <c r="H217" s="17" t="str">
        <f>VLOOKUP(B217,Goc!$A$4:$T$346,10,0)</f>
        <v>K43D GDMN</v>
      </c>
      <c r="I217" s="15"/>
      <c r="J217" s="15"/>
    </row>
    <row r="218" spans="1:10" s="18" customFormat="1" ht="21" customHeight="1" x14ac:dyDescent="0.25">
      <c r="A218" s="13">
        <v>21</v>
      </c>
      <c r="B218" s="14">
        <v>131</v>
      </c>
      <c r="C218" s="14"/>
      <c r="D218" s="14"/>
      <c r="E218" s="15" t="str">
        <f>VLOOKUP(B218,Goc!$A$4:$T$346,6,0)</f>
        <v>LÊ THỊ THẢO</v>
      </c>
      <c r="F218" s="15" t="str">
        <f>VLOOKUP(B218,Goc!$A$4:$T$346,7,0)</f>
        <v>Nữ</v>
      </c>
      <c r="G218" s="16" t="str">
        <f>VLOOKUP(B218,Goc!$A$4:$T$346,8,0)</f>
        <v>27/05/2001</v>
      </c>
      <c r="H218" s="17" t="str">
        <f>VLOOKUP(B218,Goc!$A$4:$T$346,10,0)</f>
        <v>K43A GDMN</v>
      </c>
      <c r="I218" s="15"/>
      <c r="J218" s="15"/>
    </row>
    <row r="219" spans="1:10" s="18" customFormat="1" ht="21" customHeight="1" x14ac:dyDescent="0.25">
      <c r="A219" s="13">
        <v>22</v>
      </c>
      <c r="B219" s="14">
        <v>132</v>
      </c>
      <c r="C219" s="14"/>
      <c r="D219" s="14"/>
      <c r="E219" s="15" t="str">
        <f>VLOOKUP(B219,Goc!$A$4:$T$346,6,0)</f>
        <v>NGUYỄN THỊ THANH THẢO</v>
      </c>
      <c r="F219" s="15" t="str">
        <f>VLOOKUP(B219,Goc!$A$4:$T$346,7,0)</f>
        <v>Nữ</v>
      </c>
      <c r="G219" s="16" t="str">
        <f>VLOOKUP(B219,Goc!$A$4:$T$346,8,0)</f>
        <v>10/10/2002</v>
      </c>
      <c r="H219" s="17" t="str">
        <f>VLOOKUP(B219,Goc!$A$4:$T$346,10,0)</f>
        <v>K43B GDMN</v>
      </c>
      <c r="I219" s="15"/>
      <c r="J219" s="15"/>
    </row>
    <row r="220" spans="1:10" ht="21" customHeight="1" x14ac:dyDescent="0.25">
      <c r="A220" s="19"/>
      <c r="B220" s="20"/>
      <c r="C220" s="20"/>
      <c r="D220" s="20"/>
      <c r="E220" s="21"/>
      <c r="F220" s="22"/>
      <c r="G220" s="23"/>
      <c r="H220" s="24"/>
      <c r="I220" s="22"/>
      <c r="J220" s="22"/>
    </row>
    <row r="221" spans="1:10" s="25" customFormat="1" ht="21" customHeight="1" x14ac:dyDescent="0.25">
      <c r="B221" s="26" t="s">
        <v>663</v>
      </c>
      <c r="G221" s="27"/>
      <c r="H221" s="28"/>
    </row>
    <row r="222" spans="1:10" s="31" customFormat="1" ht="21" customHeight="1" x14ac:dyDescent="0.25">
      <c r="A222" s="29"/>
      <c r="B222" s="30" t="s">
        <v>23</v>
      </c>
      <c r="H222" s="30" t="s">
        <v>24</v>
      </c>
    </row>
    <row r="223" spans="1:10" s="31" customFormat="1" ht="21" customHeight="1" x14ac:dyDescent="0.25">
      <c r="A223" s="29"/>
      <c r="B223" s="30"/>
      <c r="H223" s="30"/>
    </row>
    <row r="229" spans="1:10" ht="21" customHeight="1" x14ac:dyDescent="0.25">
      <c r="D229" s="3" t="s">
        <v>15</v>
      </c>
      <c r="H229" s="4" t="s">
        <v>40</v>
      </c>
    </row>
    <row r="230" spans="1:10" ht="21" customHeight="1" x14ac:dyDescent="0.25">
      <c r="D230" s="6" t="s">
        <v>16</v>
      </c>
      <c r="H230" s="7" t="s">
        <v>667</v>
      </c>
    </row>
    <row r="231" spans="1:10" ht="21" customHeight="1" x14ac:dyDescent="0.25">
      <c r="H231" s="32"/>
    </row>
    <row r="232" spans="1:10" ht="21" customHeight="1" x14ac:dyDescent="0.3">
      <c r="B232" s="2" t="s">
        <v>661</v>
      </c>
      <c r="E232" s="33" t="s">
        <v>673</v>
      </c>
      <c r="H232" s="8" t="s">
        <v>677</v>
      </c>
    </row>
    <row r="233" spans="1:10" ht="21" customHeight="1" x14ac:dyDescent="0.25">
      <c r="B233" s="9"/>
      <c r="H233" s="8" t="s">
        <v>676</v>
      </c>
    </row>
    <row r="235" spans="1:10" s="12" customFormat="1" ht="21" customHeight="1" x14ac:dyDescent="0.25">
      <c r="A235" s="10" t="s">
        <v>9</v>
      </c>
      <c r="B235" s="10" t="s">
        <v>7</v>
      </c>
      <c r="C235" s="10" t="s">
        <v>18</v>
      </c>
      <c r="D235" s="10" t="s">
        <v>19</v>
      </c>
      <c r="E235" s="10" t="s">
        <v>20</v>
      </c>
      <c r="F235" s="10" t="s">
        <v>2</v>
      </c>
      <c r="G235" s="11" t="s">
        <v>8</v>
      </c>
      <c r="H235" s="10" t="s">
        <v>14</v>
      </c>
      <c r="I235" s="10" t="s">
        <v>21</v>
      </c>
      <c r="J235" s="10" t="s">
        <v>22</v>
      </c>
    </row>
    <row r="236" spans="1:10" s="18" customFormat="1" ht="21" customHeight="1" x14ac:dyDescent="0.25">
      <c r="A236" s="13">
        <v>1</v>
      </c>
      <c r="B236" s="14">
        <v>133</v>
      </c>
      <c r="C236" s="14"/>
      <c r="D236" s="14"/>
      <c r="E236" s="15" t="str">
        <f>VLOOKUP(B236,Goc!$A$4:$T$346,6,0)</f>
        <v>NGUYỄN HỒNG THẮM</v>
      </c>
      <c r="F236" s="15" t="str">
        <f>VLOOKUP(B236,Goc!$A$4:$T$346,7,0)</f>
        <v>Nữ</v>
      </c>
      <c r="G236" s="16" t="str">
        <f>VLOOKUP(B236,Goc!$A$4:$T$346,8,0)</f>
        <v>03/05/2003</v>
      </c>
      <c r="H236" s="17" t="str">
        <f>VLOOKUP(B236,Goc!$A$4:$T$346,10,0)</f>
        <v>K43D GDMN</v>
      </c>
      <c r="I236" s="15"/>
      <c r="J236" s="15"/>
    </row>
    <row r="237" spans="1:10" s="18" customFormat="1" ht="21" customHeight="1" x14ac:dyDescent="0.25">
      <c r="A237" s="13">
        <v>2</v>
      </c>
      <c r="B237" s="14">
        <v>134</v>
      </c>
      <c r="C237" s="14"/>
      <c r="D237" s="14"/>
      <c r="E237" s="15" t="str">
        <f>VLOOKUP(B237,Goc!$A$4:$T$346,6,0)</f>
        <v>NGUYỄN THỊ THƠM</v>
      </c>
      <c r="F237" s="15" t="str">
        <f>VLOOKUP(B237,Goc!$A$4:$T$346,7,0)</f>
        <v>Nữ</v>
      </c>
      <c r="G237" s="16" t="str">
        <f>VLOOKUP(B237,Goc!$A$4:$T$346,8,0)</f>
        <v>12/07/2003</v>
      </c>
      <c r="H237" s="17" t="str">
        <f>VLOOKUP(B237,Goc!$A$4:$T$346,10,0)</f>
        <v>K43D GDMN</v>
      </c>
      <c r="I237" s="15"/>
      <c r="J237" s="15"/>
    </row>
    <row r="238" spans="1:10" s="18" customFormat="1" ht="21" customHeight="1" x14ac:dyDescent="0.25">
      <c r="A238" s="13">
        <v>3</v>
      </c>
      <c r="B238" s="14">
        <v>135</v>
      </c>
      <c r="C238" s="14"/>
      <c r="D238" s="14"/>
      <c r="E238" s="15" t="str">
        <f>VLOOKUP(B238,Goc!$A$4:$T$346,6,0)</f>
        <v>THÁI THỊ THU</v>
      </c>
      <c r="F238" s="15" t="str">
        <f>VLOOKUP(B238,Goc!$A$4:$T$346,7,0)</f>
        <v>Nữ</v>
      </c>
      <c r="G238" s="16" t="str">
        <f>VLOOKUP(B238,Goc!$A$4:$T$346,8,0)</f>
        <v>13/07/2003</v>
      </c>
      <c r="H238" s="17" t="str">
        <f>VLOOKUP(B238,Goc!$A$4:$T$346,10,0)</f>
        <v>K43B GDMN</v>
      </c>
      <c r="I238" s="15"/>
      <c r="J238" s="15"/>
    </row>
    <row r="239" spans="1:10" s="18" customFormat="1" ht="21" customHeight="1" x14ac:dyDescent="0.25">
      <c r="A239" s="13">
        <v>4</v>
      </c>
      <c r="B239" s="14">
        <v>136</v>
      </c>
      <c r="C239" s="14"/>
      <c r="D239" s="14"/>
      <c r="E239" s="15" t="str">
        <f>VLOOKUP(B239,Goc!$A$4:$T$346,6,0)</f>
        <v>NGUYỄN THỊ THÙY</v>
      </c>
      <c r="F239" s="15" t="str">
        <f>VLOOKUP(B239,Goc!$A$4:$T$346,7,0)</f>
        <v>Nữ</v>
      </c>
      <c r="G239" s="16" t="str">
        <f>VLOOKUP(B239,Goc!$A$4:$T$346,8,0)</f>
        <v>20/10/2003</v>
      </c>
      <c r="H239" s="17" t="str">
        <f>VLOOKUP(B239,Goc!$A$4:$T$346,10,0)</f>
        <v>K43D GDMN</v>
      </c>
      <c r="I239" s="15"/>
      <c r="J239" s="15"/>
    </row>
    <row r="240" spans="1:10" s="18" customFormat="1" ht="21" customHeight="1" x14ac:dyDescent="0.25">
      <c r="A240" s="13">
        <v>5</v>
      </c>
      <c r="B240" s="14">
        <v>137</v>
      </c>
      <c r="C240" s="14"/>
      <c r="D240" s="14"/>
      <c r="E240" s="15" t="str">
        <f>VLOOKUP(B240,Goc!$A$4:$T$346,6,0)</f>
        <v>TRẦN THỊ THÙY</v>
      </c>
      <c r="F240" s="15" t="str">
        <f>VLOOKUP(B240,Goc!$A$4:$T$346,7,0)</f>
        <v>Nữ</v>
      </c>
      <c r="G240" s="16" t="str">
        <f>VLOOKUP(B240,Goc!$A$4:$T$346,8,0)</f>
        <v>20/08/2003</v>
      </c>
      <c r="H240" s="17" t="str">
        <f>VLOOKUP(B240,Goc!$A$4:$T$346,10,0)</f>
        <v>K43C GDMN</v>
      </c>
      <c r="I240" s="15"/>
      <c r="J240" s="15"/>
    </row>
    <row r="241" spans="1:10" s="18" customFormat="1" ht="21" customHeight="1" x14ac:dyDescent="0.25">
      <c r="A241" s="13">
        <v>6</v>
      </c>
      <c r="B241" s="14">
        <v>138</v>
      </c>
      <c r="C241" s="14"/>
      <c r="D241" s="14"/>
      <c r="E241" s="15" t="str">
        <f>VLOOKUP(B241,Goc!$A$4:$T$346,6,0)</f>
        <v>VŨ PHƯƠNG THÙY</v>
      </c>
      <c r="F241" s="15" t="str">
        <f>VLOOKUP(B241,Goc!$A$4:$T$346,7,0)</f>
        <v>Nữ</v>
      </c>
      <c r="G241" s="16" t="str">
        <f>VLOOKUP(B241,Goc!$A$4:$T$346,8,0)</f>
        <v>05/10/2003</v>
      </c>
      <c r="H241" s="17" t="str">
        <f>VLOOKUP(B241,Goc!$A$4:$T$346,10,0)</f>
        <v>K43C GDMN</v>
      </c>
      <c r="I241" s="15"/>
      <c r="J241" s="15"/>
    </row>
    <row r="242" spans="1:10" s="18" customFormat="1" ht="21" customHeight="1" x14ac:dyDescent="0.25">
      <c r="A242" s="13">
        <v>7</v>
      </c>
      <c r="B242" s="14">
        <v>139</v>
      </c>
      <c r="C242" s="14"/>
      <c r="D242" s="14"/>
      <c r="E242" s="15" t="str">
        <f>VLOOKUP(B242,Goc!$A$4:$T$346,6,0)</f>
        <v>CHU THỊ THỦY</v>
      </c>
      <c r="F242" s="15" t="str">
        <f>VLOOKUP(B242,Goc!$A$4:$T$346,7,0)</f>
        <v>Nữ</v>
      </c>
      <c r="G242" s="16" t="str">
        <f>VLOOKUP(B242,Goc!$A$4:$T$346,8,0)</f>
        <v>08/11/2002</v>
      </c>
      <c r="H242" s="17" t="str">
        <f>VLOOKUP(B242,Goc!$A$4:$T$346,10,0)</f>
        <v>K43B GDMN</v>
      </c>
      <c r="I242" s="15"/>
      <c r="J242" s="15"/>
    </row>
    <row r="243" spans="1:10" s="18" customFormat="1" ht="21" customHeight="1" x14ac:dyDescent="0.25">
      <c r="A243" s="13">
        <v>8</v>
      </c>
      <c r="B243" s="14">
        <v>140</v>
      </c>
      <c r="C243" s="14"/>
      <c r="D243" s="14"/>
      <c r="E243" s="15" t="str">
        <f>VLOOKUP(B243,Goc!$A$4:$T$346,6,0)</f>
        <v>NGUYỄN THỊ THỦY</v>
      </c>
      <c r="F243" s="15" t="str">
        <f>VLOOKUP(B243,Goc!$A$4:$T$346,7,0)</f>
        <v>Nữ</v>
      </c>
      <c r="G243" s="16" t="str">
        <f>VLOOKUP(B243,Goc!$A$4:$T$346,8,0)</f>
        <v>28/11/2003</v>
      </c>
      <c r="H243" s="17" t="str">
        <f>VLOOKUP(B243,Goc!$A$4:$T$346,10,0)</f>
        <v>K43C GDMN</v>
      </c>
      <c r="I243" s="15"/>
      <c r="J243" s="15"/>
    </row>
    <row r="244" spans="1:10" s="18" customFormat="1" ht="21" customHeight="1" x14ac:dyDescent="0.25">
      <c r="A244" s="13">
        <v>9</v>
      </c>
      <c r="B244" s="14">
        <v>141</v>
      </c>
      <c r="C244" s="14"/>
      <c r="D244" s="14"/>
      <c r="E244" s="15" t="str">
        <f>VLOOKUP(B244,Goc!$A$4:$T$346,6,0)</f>
        <v>NGUYỄN THỊ HẢI THỦY</v>
      </c>
      <c r="F244" s="15" t="str">
        <f>VLOOKUP(B244,Goc!$A$4:$T$346,7,0)</f>
        <v>Nữ</v>
      </c>
      <c r="G244" s="16" t="str">
        <f>VLOOKUP(B244,Goc!$A$4:$T$346,8,0)</f>
        <v>03/06/2003</v>
      </c>
      <c r="H244" s="17" t="str">
        <f>VLOOKUP(B244,Goc!$A$4:$T$346,10,0)</f>
        <v>K43C GDMN</v>
      </c>
      <c r="I244" s="15"/>
      <c r="J244" s="15"/>
    </row>
    <row r="245" spans="1:10" s="18" customFormat="1" ht="21" customHeight="1" x14ac:dyDescent="0.25">
      <c r="A245" s="13">
        <v>10</v>
      </c>
      <c r="B245" s="14">
        <v>142</v>
      </c>
      <c r="C245" s="14"/>
      <c r="D245" s="14"/>
      <c r="E245" s="15" t="str">
        <f>VLOOKUP(B245,Goc!$A$4:$T$346,6,0)</f>
        <v>PHAN THỊ HOÀI THƯƠNG</v>
      </c>
      <c r="F245" s="15" t="str">
        <f>VLOOKUP(B245,Goc!$A$4:$T$346,7,0)</f>
        <v>Nữ</v>
      </c>
      <c r="G245" s="16" t="str">
        <f>VLOOKUP(B245,Goc!$A$4:$T$346,8,0)</f>
        <v>21/01/2003</v>
      </c>
      <c r="H245" s="17" t="str">
        <f>VLOOKUP(B245,Goc!$A$4:$T$346,10,0)</f>
        <v>K43D GDMN</v>
      </c>
      <c r="I245" s="15"/>
      <c r="J245" s="15"/>
    </row>
    <row r="246" spans="1:10" s="18" customFormat="1" ht="21" customHeight="1" x14ac:dyDescent="0.25">
      <c r="A246" s="13">
        <v>11</v>
      </c>
      <c r="B246" s="14">
        <v>143</v>
      </c>
      <c r="C246" s="14"/>
      <c r="D246" s="14"/>
      <c r="E246" s="15" t="str">
        <f>VLOOKUP(B246,Goc!$A$4:$T$346,6,0)</f>
        <v>CAO THỊ TRÀ</v>
      </c>
      <c r="F246" s="15" t="str">
        <f>VLOOKUP(B246,Goc!$A$4:$T$346,7,0)</f>
        <v>Nữ</v>
      </c>
      <c r="G246" s="16" t="str">
        <f>VLOOKUP(B246,Goc!$A$4:$T$346,8,0)</f>
        <v>11/04/2003</v>
      </c>
      <c r="H246" s="17" t="str">
        <f>VLOOKUP(B246,Goc!$A$4:$T$346,10,0)</f>
        <v>K43C GDMN</v>
      </c>
      <c r="I246" s="15"/>
      <c r="J246" s="15"/>
    </row>
    <row r="247" spans="1:10" s="18" customFormat="1" ht="21" customHeight="1" x14ac:dyDescent="0.25">
      <c r="A247" s="13">
        <v>12</v>
      </c>
      <c r="B247" s="14">
        <v>144</v>
      </c>
      <c r="C247" s="14"/>
      <c r="D247" s="14"/>
      <c r="E247" s="15" t="str">
        <f>VLOOKUP(B247,Goc!$A$4:$T$346,6,0)</f>
        <v>ĐỖ THÙY TRANG</v>
      </c>
      <c r="F247" s="15" t="str">
        <f>VLOOKUP(B247,Goc!$A$4:$T$346,7,0)</f>
        <v>Nữ</v>
      </c>
      <c r="G247" s="16" t="str">
        <f>VLOOKUP(B247,Goc!$A$4:$T$346,8,0)</f>
        <v>23/10/2003</v>
      </c>
      <c r="H247" s="17" t="str">
        <f>VLOOKUP(B247,Goc!$A$4:$T$346,10,0)</f>
        <v>K43C GDMN</v>
      </c>
      <c r="I247" s="15"/>
      <c r="J247" s="15"/>
    </row>
    <row r="248" spans="1:10" s="18" customFormat="1" ht="21" customHeight="1" x14ac:dyDescent="0.25">
      <c r="A248" s="13">
        <v>13</v>
      </c>
      <c r="B248" s="14">
        <v>145</v>
      </c>
      <c r="C248" s="14"/>
      <c r="D248" s="14"/>
      <c r="E248" s="15" t="str">
        <f>VLOOKUP(B248,Goc!$A$4:$T$346,6,0)</f>
        <v>HÀ THỊ HUYỀN TRANG</v>
      </c>
      <c r="F248" s="15" t="str">
        <f>VLOOKUP(B248,Goc!$A$4:$T$346,7,0)</f>
        <v>Nữ</v>
      </c>
      <c r="G248" s="16" t="str">
        <f>VLOOKUP(B248,Goc!$A$4:$T$346,8,0)</f>
        <v>08/06/2001</v>
      </c>
      <c r="H248" s="17" t="str">
        <f>VLOOKUP(B248,Goc!$A$4:$T$346,10,0)</f>
        <v>K43D GDMN</v>
      </c>
      <c r="I248" s="15"/>
      <c r="J248" s="15"/>
    </row>
    <row r="249" spans="1:10" s="18" customFormat="1" ht="21" customHeight="1" x14ac:dyDescent="0.25">
      <c r="A249" s="13">
        <v>14</v>
      </c>
      <c r="B249" s="14">
        <v>146</v>
      </c>
      <c r="C249" s="14"/>
      <c r="D249" s="14"/>
      <c r="E249" s="15" t="str">
        <f>VLOOKUP(B249,Goc!$A$4:$T$346,6,0)</f>
        <v>LƯƠNG THỊ TRANG</v>
      </c>
      <c r="F249" s="15" t="str">
        <f>VLOOKUP(B249,Goc!$A$4:$T$346,7,0)</f>
        <v>Nữ</v>
      </c>
      <c r="G249" s="16" t="str">
        <f>VLOOKUP(B249,Goc!$A$4:$T$346,8,0)</f>
        <v>18/01/2001</v>
      </c>
      <c r="H249" s="17" t="str">
        <f>VLOOKUP(B249,Goc!$A$4:$T$346,10,0)</f>
        <v>K43B GDMN</v>
      </c>
      <c r="I249" s="15"/>
      <c r="J249" s="15"/>
    </row>
    <row r="250" spans="1:10" s="18" customFormat="1" ht="21" customHeight="1" x14ac:dyDescent="0.25">
      <c r="A250" s="13">
        <v>15</v>
      </c>
      <c r="B250" s="14">
        <v>147</v>
      </c>
      <c r="C250" s="14"/>
      <c r="D250" s="14"/>
      <c r="E250" s="15" t="str">
        <f>VLOOKUP(B250,Goc!$A$4:$T$346,6,0)</f>
        <v>NGUYỄN THỊ TRANG</v>
      </c>
      <c r="F250" s="15" t="str">
        <f>VLOOKUP(B250,Goc!$A$4:$T$346,7,0)</f>
        <v>Nữ</v>
      </c>
      <c r="G250" s="16" t="str">
        <f>VLOOKUP(B250,Goc!$A$4:$T$346,8,0)</f>
        <v>16/04/2003</v>
      </c>
      <c r="H250" s="17" t="str">
        <f>VLOOKUP(B250,Goc!$A$4:$T$346,10,0)</f>
        <v>K43A GDMN</v>
      </c>
      <c r="I250" s="15"/>
      <c r="J250" s="15"/>
    </row>
    <row r="251" spans="1:10" s="18" customFormat="1" ht="21" customHeight="1" x14ac:dyDescent="0.25">
      <c r="A251" s="13">
        <v>16</v>
      </c>
      <c r="B251" s="14">
        <v>148</v>
      </c>
      <c r="C251" s="14"/>
      <c r="D251" s="14"/>
      <c r="E251" s="15" t="str">
        <f>VLOOKUP(B251,Goc!$A$4:$T$346,6,0)</f>
        <v>NGUYỄN THỊ TRANG</v>
      </c>
      <c r="F251" s="15" t="str">
        <f>VLOOKUP(B251,Goc!$A$4:$T$346,7,0)</f>
        <v>Nữ</v>
      </c>
      <c r="G251" s="16" t="str">
        <f>VLOOKUP(B251,Goc!$A$4:$T$346,8,0)</f>
        <v>29/04/2003</v>
      </c>
      <c r="H251" s="17" t="str">
        <f>VLOOKUP(B251,Goc!$A$4:$T$346,10,0)</f>
        <v>K43E GDMN</v>
      </c>
      <c r="I251" s="15"/>
      <c r="J251" s="15"/>
    </row>
    <row r="252" spans="1:10" s="18" customFormat="1" ht="21" customHeight="1" x14ac:dyDescent="0.25">
      <c r="A252" s="13">
        <v>17</v>
      </c>
      <c r="B252" s="14">
        <v>149</v>
      </c>
      <c r="C252" s="14"/>
      <c r="D252" s="14"/>
      <c r="E252" s="15" t="str">
        <f>VLOOKUP(B252,Goc!$A$4:$T$346,6,0)</f>
        <v>NGUYỄN THỊ LINH TRANG</v>
      </c>
      <c r="F252" s="15" t="str">
        <f>VLOOKUP(B252,Goc!$A$4:$T$346,7,0)</f>
        <v>Nữ</v>
      </c>
      <c r="G252" s="16" t="str">
        <f>VLOOKUP(B252,Goc!$A$4:$T$346,8,0)</f>
        <v>13/04/1999</v>
      </c>
      <c r="H252" s="17" t="str">
        <f>VLOOKUP(B252,Goc!$A$4:$T$346,10,0)</f>
        <v>K43C GDMN</v>
      </c>
      <c r="I252" s="15"/>
      <c r="J252" s="15"/>
    </row>
    <row r="253" spans="1:10" s="18" customFormat="1" ht="21" customHeight="1" x14ac:dyDescent="0.25">
      <c r="A253" s="13">
        <v>18</v>
      </c>
      <c r="B253" s="14">
        <v>150</v>
      </c>
      <c r="C253" s="14"/>
      <c r="D253" s="14"/>
      <c r="E253" s="15" t="str">
        <f>VLOOKUP(B253,Goc!$A$4:$T$346,6,0)</f>
        <v>NGUYỄN THỊ MINH TRANG</v>
      </c>
      <c r="F253" s="15" t="str">
        <f>VLOOKUP(B253,Goc!$A$4:$T$346,7,0)</f>
        <v>Nữ</v>
      </c>
      <c r="G253" s="16" t="str">
        <f>VLOOKUP(B253,Goc!$A$4:$T$346,8,0)</f>
        <v>17/10/2003</v>
      </c>
      <c r="H253" s="17" t="str">
        <f>VLOOKUP(B253,Goc!$A$4:$T$346,10,0)</f>
        <v>K43B GDMN</v>
      </c>
      <c r="I253" s="15"/>
      <c r="J253" s="15"/>
    </row>
    <row r="254" spans="1:10" s="18" customFormat="1" ht="21" customHeight="1" x14ac:dyDescent="0.25">
      <c r="A254" s="13">
        <v>19</v>
      </c>
      <c r="B254" s="14">
        <v>151</v>
      </c>
      <c r="C254" s="14"/>
      <c r="D254" s="14"/>
      <c r="E254" s="15" t="str">
        <f>VLOOKUP(B254,Goc!$A$4:$T$346,6,0)</f>
        <v>LẠI THỊ KIỀU TRINH</v>
      </c>
      <c r="F254" s="15" t="str">
        <f>VLOOKUP(B254,Goc!$A$4:$T$346,7,0)</f>
        <v>Nữ</v>
      </c>
      <c r="G254" s="16" t="str">
        <f>VLOOKUP(B254,Goc!$A$4:$T$346,8,0)</f>
        <v>13/02/2001</v>
      </c>
      <c r="H254" s="17" t="str">
        <f>VLOOKUP(B254,Goc!$A$4:$T$346,10,0)</f>
        <v>K43D GDMN</v>
      </c>
      <c r="I254" s="15"/>
      <c r="J254" s="15"/>
    </row>
    <row r="255" spans="1:10" s="18" customFormat="1" ht="21" customHeight="1" x14ac:dyDescent="0.25">
      <c r="A255" s="13">
        <v>20</v>
      </c>
      <c r="B255" s="14">
        <v>152</v>
      </c>
      <c r="C255" s="14"/>
      <c r="D255" s="14"/>
      <c r="E255" s="15" t="str">
        <f>VLOOKUP(B255,Goc!$A$4:$T$346,6,0)</f>
        <v>NGUYỄN THỊ LỆ TRINH</v>
      </c>
      <c r="F255" s="15" t="str">
        <f>VLOOKUP(B255,Goc!$A$4:$T$346,7,0)</f>
        <v>Nữ</v>
      </c>
      <c r="G255" s="16" t="str">
        <f>VLOOKUP(B255,Goc!$A$4:$T$346,8,0)</f>
        <v>26/02/2003</v>
      </c>
      <c r="H255" s="17" t="str">
        <f>VLOOKUP(B255,Goc!$A$4:$T$346,10,0)</f>
        <v>K43A GDMN</v>
      </c>
      <c r="I255" s="15"/>
      <c r="J255" s="15"/>
    </row>
    <row r="256" spans="1:10" s="18" customFormat="1" ht="21" customHeight="1" x14ac:dyDescent="0.25">
      <c r="A256" s="13">
        <v>21</v>
      </c>
      <c r="B256" s="14">
        <v>153</v>
      </c>
      <c r="C256" s="14"/>
      <c r="D256" s="14"/>
      <c r="E256" s="15" t="str">
        <f>VLOOKUP(B256,Goc!$A$4:$T$346,6,0)</f>
        <v>VI THỊ KIỀU TRINH</v>
      </c>
      <c r="F256" s="15" t="str">
        <f>VLOOKUP(B256,Goc!$A$4:$T$346,7,0)</f>
        <v>Nữ</v>
      </c>
      <c r="G256" s="16" t="str">
        <f>VLOOKUP(B256,Goc!$A$4:$T$346,8,0)</f>
        <v>19/08/2002</v>
      </c>
      <c r="H256" s="17" t="str">
        <f>VLOOKUP(B256,Goc!$A$4:$T$346,10,0)</f>
        <v>K43A GDMN</v>
      </c>
      <c r="I256" s="15"/>
      <c r="J256" s="15"/>
    </row>
    <row r="257" spans="1:10" s="18" customFormat="1" ht="21" customHeight="1" x14ac:dyDescent="0.25">
      <c r="A257" s="13">
        <v>22</v>
      </c>
      <c r="B257" s="14">
        <v>154</v>
      </c>
      <c r="C257" s="14"/>
      <c r="D257" s="14"/>
      <c r="E257" s="15" t="str">
        <f>VLOOKUP(B257,Goc!$A$4:$T$346,6,0)</f>
        <v>VÕ THỊ TRÚC</v>
      </c>
      <c r="F257" s="15" t="str">
        <f>VLOOKUP(B257,Goc!$A$4:$T$346,7,0)</f>
        <v>Nữ</v>
      </c>
      <c r="G257" s="16" t="str">
        <f>VLOOKUP(B257,Goc!$A$4:$T$346,8,0)</f>
        <v>10/12/2003</v>
      </c>
      <c r="H257" s="17" t="str">
        <f>VLOOKUP(B257,Goc!$A$4:$T$346,10,0)</f>
        <v>K43B GDMN</v>
      </c>
      <c r="I257" s="15"/>
      <c r="J257" s="15"/>
    </row>
    <row r="258" spans="1:10" ht="21" customHeight="1" x14ac:dyDescent="0.25">
      <c r="A258" s="19"/>
      <c r="B258" s="20"/>
      <c r="C258" s="20"/>
      <c r="D258" s="20"/>
      <c r="E258" s="21"/>
      <c r="F258" s="22"/>
      <c r="G258" s="23"/>
      <c r="H258" s="24"/>
      <c r="I258" s="22"/>
      <c r="J258" s="22"/>
    </row>
    <row r="259" spans="1:10" s="25" customFormat="1" ht="21" customHeight="1" x14ac:dyDescent="0.25">
      <c r="B259" s="26" t="s">
        <v>663</v>
      </c>
      <c r="G259" s="27"/>
      <c r="H259" s="28"/>
    </row>
    <row r="260" spans="1:10" s="31" customFormat="1" ht="21" customHeight="1" x14ac:dyDescent="0.25">
      <c r="A260" s="29"/>
      <c r="B260" s="30" t="s">
        <v>23</v>
      </c>
      <c r="H260" s="30" t="s">
        <v>24</v>
      </c>
    </row>
    <row r="261" spans="1:10" s="31" customFormat="1" ht="21" customHeight="1" x14ac:dyDescent="0.25">
      <c r="A261" s="29"/>
      <c r="B261" s="30"/>
      <c r="H261" s="30"/>
    </row>
    <row r="267" spans="1:10" ht="21" customHeight="1" x14ac:dyDescent="0.25">
      <c r="D267" s="3" t="s">
        <v>15</v>
      </c>
      <c r="H267" s="4" t="s">
        <v>40</v>
      </c>
    </row>
    <row r="268" spans="1:10" ht="21" customHeight="1" x14ac:dyDescent="0.25">
      <c r="D268" s="6" t="s">
        <v>16</v>
      </c>
      <c r="H268" s="7" t="s">
        <v>667</v>
      </c>
    </row>
    <row r="269" spans="1:10" ht="21" customHeight="1" x14ac:dyDescent="0.25">
      <c r="H269" s="32"/>
    </row>
    <row r="270" spans="1:10" ht="21" customHeight="1" x14ac:dyDescent="0.3">
      <c r="B270" s="2" t="s">
        <v>662</v>
      </c>
      <c r="E270" s="33" t="s">
        <v>674</v>
      </c>
      <c r="H270" s="8" t="s">
        <v>677</v>
      </c>
    </row>
    <row r="271" spans="1:10" ht="21" customHeight="1" x14ac:dyDescent="0.25">
      <c r="B271" s="9"/>
      <c r="H271" s="8" t="s">
        <v>676</v>
      </c>
    </row>
    <row r="273" spans="1:10" s="12" customFormat="1" ht="21" customHeight="1" x14ac:dyDescent="0.25">
      <c r="A273" s="10" t="s">
        <v>9</v>
      </c>
      <c r="B273" s="10" t="s">
        <v>7</v>
      </c>
      <c r="C273" s="10" t="s">
        <v>18</v>
      </c>
      <c r="D273" s="10" t="s">
        <v>19</v>
      </c>
      <c r="E273" s="10" t="s">
        <v>20</v>
      </c>
      <c r="F273" s="10" t="s">
        <v>2</v>
      </c>
      <c r="G273" s="11" t="s">
        <v>8</v>
      </c>
      <c r="H273" s="10" t="s">
        <v>14</v>
      </c>
      <c r="I273" s="10" t="s">
        <v>21</v>
      </c>
      <c r="J273" s="10" t="s">
        <v>22</v>
      </c>
    </row>
    <row r="274" spans="1:10" s="18" customFormat="1" ht="21" customHeight="1" x14ac:dyDescent="0.25">
      <c r="A274" s="13">
        <v>1</v>
      </c>
      <c r="B274" s="14">
        <v>155</v>
      </c>
      <c r="C274" s="14"/>
      <c r="D274" s="14"/>
      <c r="E274" s="15" t="str">
        <f>VLOOKUP(B274,Goc!$A$4:$T$346,6,0)</f>
        <v>HỒ THỊ TỐ UYÊN</v>
      </c>
      <c r="F274" s="15" t="str">
        <f>VLOOKUP(B274,Goc!$A$4:$T$346,7,0)</f>
        <v>Nữ</v>
      </c>
      <c r="G274" s="16" t="str">
        <f>VLOOKUP(B274,Goc!$A$4:$T$346,8,0)</f>
        <v>09/06/2003</v>
      </c>
      <c r="H274" s="17" t="str">
        <f>VLOOKUP(B274,Goc!$A$4:$T$346,10,0)</f>
        <v>K43B GDMN</v>
      </c>
      <c r="I274" s="15"/>
      <c r="J274" s="15"/>
    </row>
    <row r="275" spans="1:10" s="18" customFormat="1" ht="21" customHeight="1" x14ac:dyDescent="0.25">
      <c r="A275" s="13">
        <v>2</v>
      </c>
      <c r="B275" s="14">
        <v>156</v>
      </c>
      <c r="C275" s="14"/>
      <c r="D275" s="14"/>
      <c r="E275" s="15" t="str">
        <f>VLOOKUP(B275,Goc!$A$4:$T$346,6,0)</f>
        <v>VÕ THỊ LÂM UYÊN</v>
      </c>
      <c r="F275" s="15" t="str">
        <f>VLOOKUP(B275,Goc!$A$4:$T$346,7,0)</f>
        <v>Nữ</v>
      </c>
      <c r="G275" s="16" t="str">
        <f>VLOOKUP(B275,Goc!$A$4:$T$346,8,0)</f>
        <v>11/04/2003</v>
      </c>
      <c r="H275" s="17" t="str">
        <f>VLOOKUP(B275,Goc!$A$4:$T$346,10,0)</f>
        <v>K43C GDMN</v>
      </c>
      <c r="I275" s="15"/>
      <c r="J275" s="15"/>
    </row>
    <row r="276" spans="1:10" s="18" customFormat="1" ht="21" customHeight="1" x14ac:dyDescent="0.25">
      <c r="A276" s="13">
        <v>3</v>
      </c>
      <c r="B276" s="14">
        <v>157</v>
      </c>
      <c r="C276" s="14"/>
      <c r="D276" s="14"/>
      <c r="E276" s="15" t="str">
        <f>VLOOKUP(B276,Goc!$A$4:$T$346,6,0)</f>
        <v>ĐẬU THỊ THẢO VÂN</v>
      </c>
      <c r="F276" s="15" t="str">
        <f>VLOOKUP(B276,Goc!$A$4:$T$346,7,0)</f>
        <v>Nữ</v>
      </c>
      <c r="G276" s="16" t="str">
        <f>VLOOKUP(B276,Goc!$A$4:$T$346,8,0)</f>
        <v>16/07/2003</v>
      </c>
      <c r="H276" s="17" t="str">
        <f>VLOOKUP(B276,Goc!$A$4:$T$346,10,0)</f>
        <v>K43C GDMN</v>
      </c>
      <c r="I276" s="15"/>
      <c r="J276" s="15"/>
    </row>
    <row r="277" spans="1:10" s="18" customFormat="1" ht="21" customHeight="1" x14ac:dyDescent="0.25">
      <c r="A277" s="13">
        <v>4</v>
      </c>
      <c r="B277" s="14">
        <v>158</v>
      </c>
      <c r="C277" s="14"/>
      <c r="D277" s="14"/>
      <c r="E277" s="15" t="str">
        <f>VLOOKUP(B277,Goc!$A$4:$T$346,6,0)</f>
        <v>NGUYỄN THỊ THU VÂN</v>
      </c>
      <c r="F277" s="15" t="str">
        <f>VLOOKUP(B277,Goc!$A$4:$T$346,7,0)</f>
        <v>Nữ</v>
      </c>
      <c r="G277" s="16" t="str">
        <f>VLOOKUP(B277,Goc!$A$4:$T$346,8,0)</f>
        <v>12/12/2003</v>
      </c>
      <c r="H277" s="17" t="str">
        <f>VLOOKUP(B277,Goc!$A$4:$T$346,10,0)</f>
        <v>K43C GDMN</v>
      </c>
      <c r="I277" s="15"/>
      <c r="J277" s="15"/>
    </row>
    <row r="278" spans="1:10" s="18" customFormat="1" ht="21" customHeight="1" x14ac:dyDescent="0.25">
      <c r="A278" s="13">
        <v>5</v>
      </c>
      <c r="B278" s="14">
        <v>159</v>
      </c>
      <c r="C278" s="14"/>
      <c r="D278" s="14"/>
      <c r="E278" s="15" t="str">
        <f>VLOOKUP(B278,Goc!$A$4:$T$346,6,0)</f>
        <v>NGUYỄN THỊ THÙY VÂN</v>
      </c>
      <c r="F278" s="15" t="str">
        <f>VLOOKUP(B278,Goc!$A$4:$T$346,7,0)</f>
        <v>Nữ</v>
      </c>
      <c r="G278" s="16" t="str">
        <f>VLOOKUP(B278,Goc!$A$4:$T$346,8,0)</f>
        <v>12/09/2003</v>
      </c>
      <c r="H278" s="17" t="str">
        <f>VLOOKUP(B278,Goc!$A$4:$T$346,10,0)</f>
        <v>K43B GDMN</v>
      </c>
      <c r="I278" s="15"/>
      <c r="J278" s="15"/>
    </row>
    <row r="279" spans="1:10" s="18" customFormat="1" ht="21" customHeight="1" x14ac:dyDescent="0.25">
      <c r="A279" s="13">
        <v>6</v>
      </c>
      <c r="B279" s="14">
        <v>160</v>
      </c>
      <c r="C279" s="14"/>
      <c r="D279" s="14"/>
      <c r="E279" s="15" t="str">
        <f>VLOOKUP(B279,Goc!$A$4:$T$346,6,0)</f>
        <v>TRẦN THỊ THÚY VÂN</v>
      </c>
      <c r="F279" s="15" t="str">
        <f>VLOOKUP(B279,Goc!$A$4:$T$346,7,0)</f>
        <v>Nữ</v>
      </c>
      <c r="G279" s="16" t="str">
        <f>VLOOKUP(B279,Goc!$A$4:$T$346,8,0)</f>
        <v>08/10/2003</v>
      </c>
      <c r="H279" s="17" t="str">
        <f>VLOOKUP(B279,Goc!$A$4:$T$346,10,0)</f>
        <v>K43A GDMN</v>
      </c>
      <c r="I279" s="15"/>
      <c r="J279" s="15"/>
    </row>
    <row r="280" spans="1:10" s="18" customFormat="1" ht="21" customHeight="1" x14ac:dyDescent="0.25">
      <c r="A280" s="13">
        <v>7</v>
      </c>
      <c r="B280" s="14">
        <v>161</v>
      </c>
      <c r="C280" s="14"/>
      <c r="D280" s="14"/>
      <c r="E280" s="15" t="str">
        <f>VLOOKUP(B280,Goc!$A$4:$T$346,6,0)</f>
        <v>ĐẬU THỊ YẾN VI</v>
      </c>
      <c r="F280" s="15" t="str">
        <f>VLOOKUP(B280,Goc!$A$4:$T$346,7,0)</f>
        <v>Nữ</v>
      </c>
      <c r="G280" s="16" t="str">
        <f>VLOOKUP(B280,Goc!$A$4:$T$346,8,0)</f>
        <v>20/09/2003</v>
      </c>
      <c r="H280" s="17" t="str">
        <f>VLOOKUP(B280,Goc!$A$4:$T$346,10,0)</f>
        <v>K43E GDMN</v>
      </c>
      <c r="I280" s="15"/>
      <c r="J280" s="15"/>
    </row>
    <row r="281" spans="1:10" s="18" customFormat="1" ht="21" customHeight="1" x14ac:dyDescent="0.25">
      <c r="A281" s="13">
        <v>8</v>
      </c>
      <c r="B281" s="14">
        <v>162</v>
      </c>
      <c r="C281" s="14"/>
      <c r="D281" s="14"/>
      <c r="E281" s="15" t="str">
        <f>VLOOKUP(B281,Goc!$A$4:$T$346,6,0)</f>
        <v>NGUYỄN DOÃN YẾN VY</v>
      </c>
      <c r="F281" s="15" t="str">
        <f>VLOOKUP(B281,Goc!$A$4:$T$346,7,0)</f>
        <v>Nữ</v>
      </c>
      <c r="G281" s="16" t="str">
        <f>VLOOKUP(B281,Goc!$A$4:$T$346,8,0)</f>
        <v>24/11/2003</v>
      </c>
      <c r="H281" s="17" t="str">
        <f>VLOOKUP(B281,Goc!$A$4:$T$346,10,0)</f>
        <v>K43A GDMN</v>
      </c>
      <c r="I281" s="15"/>
      <c r="J281" s="15"/>
    </row>
    <row r="282" spans="1:10" s="18" customFormat="1" ht="21" customHeight="1" x14ac:dyDescent="0.25">
      <c r="A282" s="13">
        <v>9</v>
      </c>
      <c r="B282" s="14">
        <v>163</v>
      </c>
      <c r="C282" s="14"/>
      <c r="D282" s="14"/>
      <c r="E282" s="15" t="str">
        <f>VLOOKUP(B282,Goc!$A$4:$T$346,6,0)</f>
        <v>NGUYỄN TRẦN THẢO VY</v>
      </c>
      <c r="F282" s="15" t="str">
        <f>VLOOKUP(B282,Goc!$A$4:$T$346,7,0)</f>
        <v>Nữ</v>
      </c>
      <c r="G282" s="16" t="str">
        <f>VLOOKUP(B282,Goc!$A$4:$T$346,8,0)</f>
        <v>10/10/2002</v>
      </c>
      <c r="H282" s="17" t="str">
        <f>VLOOKUP(B282,Goc!$A$4:$T$346,10,0)</f>
        <v>K43D GDMN</v>
      </c>
      <c r="I282" s="15"/>
      <c r="J282" s="15"/>
    </row>
    <row r="283" spans="1:10" s="18" customFormat="1" ht="21" customHeight="1" x14ac:dyDescent="0.25">
      <c r="A283" s="13">
        <v>10</v>
      </c>
      <c r="B283" s="14">
        <v>164</v>
      </c>
      <c r="C283" s="14"/>
      <c r="D283" s="14"/>
      <c r="E283" s="15" t="str">
        <f>VLOOKUP(B283,Goc!$A$4:$T$346,6,0)</f>
        <v>TRẦN THỊ XOAN</v>
      </c>
      <c r="F283" s="15" t="str">
        <f>VLOOKUP(B283,Goc!$A$4:$T$346,7,0)</f>
        <v>Nữ</v>
      </c>
      <c r="G283" s="16" t="str">
        <f>VLOOKUP(B283,Goc!$A$4:$T$346,8,0)</f>
        <v>01/05/2001</v>
      </c>
      <c r="H283" s="17" t="str">
        <f>VLOOKUP(B283,Goc!$A$4:$T$346,10,0)</f>
        <v>K43C GDMN</v>
      </c>
      <c r="I283" s="15"/>
      <c r="J283" s="15"/>
    </row>
    <row r="284" spans="1:10" s="18" customFormat="1" ht="21" customHeight="1" x14ac:dyDescent="0.25">
      <c r="A284" s="13">
        <v>11</v>
      </c>
      <c r="B284" s="14">
        <v>165</v>
      </c>
      <c r="C284" s="14"/>
      <c r="D284" s="14"/>
      <c r="E284" s="15" t="str">
        <f>VLOOKUP(B284,Goc!$A$4:$T$346,6,0)</f>
        <v>LÊ THỊ XUÂN</v>
      </c>
      <c r="F284" s="15" t="str">
        <f>VLOOKUP(B284,Goc!$A$4:$T$346,7,0)</f>
        <v>Nữ</v>
      </c>
      <c r="G284" s="16" t="str">
        <f>VLOOKUP(B284,Goc!$A$4:$T$346,8,0)</f>
        <v>21/11/1993</v>
      </c>
      <c r="H284" s="17" t="str">
        <f>VLOOKUP(B284,Goc!$A$4:$T$346,10,0)</f>
        <v>K43B GDMN</v>
      </c>
      <c r="I284" s="15"/>
      <c r="J284" s="15"/>
    </row>
    <row r="285" spans="1:10" s="18" customFormat="1" ht="21" customHeight="1" x14ac:dyDescent="0.25">
      <c r="A285" s="13">
        <v>12</v>
      </c>
      <c r="B285" s="14">
        <v>166</v>
      </c>
      <c r="C285" s="14"/>
      <c r="D285" s="14"/>
      <c r="E285" s="15" t="str">
        <f>VLOOKUP(B285,Goc!$A$4:$T$346,6,0)</f>
        <v>NGUYỄN THỊ XUYẾN</v>
      </c>
      <c r="F285" s="15" t="str">
        <f>VLOOKUP(B285,Goc!$A$4:$T$346,7,0)</f>
        <v>Nữ</v>
      </c>
      <c r="G285" s="16" t="str">
        <f>VLOOKUP(B285,Goc!$A$4:$T$346,8,0)</f>
        <v>12/06/2003</v>
      </c>
      <c r="H285" s="17" t="str">
        <f>VLOOKUP(B285,Goc!$A$4:$T$346,10,0)</f>
        <v>K43E GDMN</v>
      </c>
      <c r="I285" s="15"/>
      <c r="J285" s="15"/>
    </row>
    <row r="286" spans="1:10" s="18" customFormat="1" ht="21" customHeight="1" x14ac:dyDescent="0.25">
      <c r="A286" s="13">
        <v>13</v>
      </c>
      <c r="B286" s="14">
        <v>167</v>
      </c>
      <c r="C286" s="14"/>
      <c r="D286" s="14"/>
      <c r="E286" s="15" t="str">
        <f>VLOOKUP(B286,Goc!$A$4:$T$346,6,0)</f>
        <v>ĐẶNG THỊ HẢI YẾN</v>
      </c>
      <c r="F286" s="15" t="str">
        <f>VLOOKUP(B286,Goc!$A$4:$T$346,7,0)</f>
        <v>Nữ</v>
      </c>
      <c r="G286" s="16" t="str">
        <f>VLOOKUP(B286,Goc!$A$4:$T$346,8,0)</f>
        <v>09/01/2003</v>
      </c>
      <c r="H286" s="17" t="str">
        <f>VLOOKUP(B286,Goc!$A$4:$T$346,10,0)</f>
        <v>K43C GDMN</v>
      </c>
      <c r="I286" s="15"/>
      <c r="J286" s="15"/>
    </row>
    <row r="287" spans="1:10" s="18" customFormat="1" ht="21" customHeight="1" x14ac:dyDescent="0.25">
      <c r="A287" s="13">
        <v>14</v>
      </c>
      <c r="B287" s="14">
        <v>168</v>
      </c>
      <c r="C287" s="14"/>
      <c r="D287" s="14"/>
      <c r="E287" s="15" t="str">
        <f>VLOOKUP(B287,Goc!$A$4:$T$346,6,0)</f>
        <v>HOÀNG THỊ HẢI YẾN</v>
      </c>
      <c r="F287" s="15" t="str">
        <f>VLOOKUP(B287,Goc!$A$4:$T$346,7,0)</f>
        <v>Nữ</v>
      </c>
      <c r="G287" s="16" t="str">
        <f>VLOOKUP(B287,Goc!$A$4:$T$346,8,0)</f>
        <v>15/08/2003</v>
      </c>
      <c r="H287" s="17" t="str">
        <f>VLOOKUP(B287,Goc!$A$4:$T$346,10,0)</f>
        <v>K43E GDMN</v>
      </c>
      <c r="I287" s="15"/>
      <c r="J287" s="15"/>
    </row>
    <row r="288" spans="1:10" s="18" customFormat="1" ht="21" customHeight="1" x14ac:dyDescent="0.25">
      <c r="A288" s="13">
        <v>15</v>
      </c>
      <c r="B288" s="14">
        <v>169</v>
      </c>
      <c r="C288" s="14"/>
      <c r="D288" s="14"/>
      <c r="E288" s="15" t="str">
        <f>VLOOKUP(B288,Goc!$A$4:$T$346,6,0)</f>
        <v>NGUYỄN THỊ YẾN</v>
      </c>
      <c r="F288" s="15" t="str">
        <f>VLOOKUP(B288,Goc!$A$4:$T$346,7,0)</f>
        <v>Nữ</v>
      </c>
      <c r="G288" s="16" t="str">
        <f>VLOOKUP(B288,Goc!$A$4:$T$346,8,0)</f>
        <v>15/08/2003</v>
      </c>
      <c r="H288" s="17" t="str">
        <f>VLOOKUP(B288,Goc!$A$4:$T$346,10,0)</f>
        <v>K43B GDMN</v>
      </c>
      <c r="I288" s="15"/>
      <c r="J288" s="15"/>
    </row>
    <row r="289" spans="1:10" s="18" customFormat="1" ht="21" customHeight="1" x14ac:dyDescent="0.25">
      <c r="A289" s="13">
        <v>16</v>
      </c>
      <c r="B289" s="14">
        <v>170</v>
      </c>
      <c r="C289" s="14"/>
      <c r="D289" s="14"/>
      <c r="E289" s="15" t="str">
        <f>VLOOKUP(B289,Goc!$A$4:$T$346,6,0)</f>
        <v>NGUYỄN THỊ NGỌC YẾN</v>
      </c>
      <c r="F289" s="15" t="str">
        <f>VLOOKUP(B289,Goc!$A$4:$T$346,7,0)</f>
        <v>Nữ</v>
      </c>
      <c r="G289" s="16" t="str">
        <f>VLOOKUP(B289,Goc!$A$4:$T$346,8,0)</f>
        <v>19/10/2002</v>
      </c>
      <c r="H289" s="17" t="str">
        <f>VLOOKUP(B289,Goc!$A$4:$T$346,10,0)</f>
        <v>K43A GDMN</v>
      </c>
      <c r="I289" s="15"/>
      <c r="J289" s="15"/>
    </row>
    <row r="290" spans="1:10" ht="21" customHeight="1" x14ac:dyDescent="0.25">
      <c r="A290" s="19"/>
      <c r="B290" s="20"/>
      <c r="C290" s="20"/>
      <c r="D290" s="20"/>
      <c r="E290" s="21"/>
      <c r="F290" s="22"/>
      <c r="G290" s="23"/>
      <c r="H290" s="24"/>
      <c r="I290" s="22"/>
      <c r="J290" s="22"/>
    </row>
    <row r="291" spans="1:10" s="25" customFormat="1" ht="21" customHeight="1" x14ac:dyDescent="0.25">
      <c r="B291" s="26" t="s">
        <v>675</v>
      </c>
      <c r="G291" s="27"/>
      <c r="H291" s="28"/>
    </row>
    <row r="292" spans="1:10" s="31" customFormat="1" ht="21" customHeight="1" x14ac:dyDescent="0.25">
      <c r="A292" s="29"/>
      <c r="B292" s="30" t="s">
        <v>23</v>
      </c>
      <c r="H292" s="30" t="s">
        <v>24</v>
      </c>
    </row>
    <row r="293" spans="1:10" s="31" customFormat="1" ht="21" customHeight="1" x14ac:dyDescent="0.25">
      <c r="A293" s="29"/>
      <c r="B293" s="30"/>
      <c r="H293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zoomScale="85" zoomScaleNormal="85" workbookViewId="0">
      <selection activeCell="H270" sqref="H270:H271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40</v>
      </c>
    </row>
    <row r="2" spans="1:10" ht="21" customHeight="1" x14ac:dyDescent="0.25">
      <c r="D2" s="6" t="s">
        <v>16</v>
      </c>
      <c r="H2" s="7" t="s">
        <v>667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666</v>
      </c>
      <c r="H4" s="8" t="s">
        <v>678</v>
      </c>
    </row>
    <row r="5" spans="1:10" ht="21" customHeight="1" x14ac:dyDescent="0.25">
      <c r="B5" s="9"/>
      <c r="H5" s="8" t="s">
        <v>676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VLOOKUP(B8,Goc!$A$4:$T$346,6,0)</f>
        <v>LÔ THỊ DIỆU AN</v>
      </c>
      <c r="F8" s="15" t="str">
        <f>VLOOKUP(B8,Goc!$A$4:$T$346,7,0)</f>
        <v>Nữ</v>
      </c>
      <c r="G8" s="16" t="str">
        <f>VLOOKUP(B8,Goc!$A$4:$T$346,8,0)</f>
        <v>16/10/2003</v>
      </c>
      <c r="H8" s="17" t="str">
        <f>VLOOKUP(B8,Goc!$A$4:$T$346,10,0)</f>
        <v>K43A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VLOOKUP(B9,Goc!$A$4:$T$346,6,0)</f>
        <v>NGUYỄN THỊ HOÀI AN</v>
      </c>
      <c r="F9" s="15" t="str">
        <f>VLOOKUP(B9,Goc!$A$4:$T$346,7,0)</f>
        <v>Nữ</v>
      </c>
      <c r="G9" s="16" t="str">
        <f>VLOOKUP(B9,Goc!$A$4:$T$346,8,0)</f>
        <v>01/10/2003</v>
      </c>
      <c r="H9" s="17" t="str">
        <f>VLOOKUP(B9,Goc!$A$4:$T$346,10,0)</f>
        <v>K43A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VLOOKUP(B10,Goc!$A$4:$T$346,6,0)</f>
        <v>VÕ NGUYỄN GIA AN</v>
      </c>
      <c r="F10" s="15" t="str">
        <f>VLOOKUP(B10,Goc!$A$4:$T$346,7,0)</f>
        <v>Nữ</v>
      </c>
      <c r="G10" s="16" t="str">
        <f>VLOOKUP(B10,Goc!$A$4:$T$346,8,0)</f>
        <v>03/02/2002</v>
      </c>
      <c r="H10" s="17" t="str">
        <f>VLOOKUP(B10,Goc!$A$4:$T$346,10,0)</f>
        <v>K43A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VLOOKUP(B11,Goc!$A$4:$T$346,6,0)</f>
        <v>ĐẶNG CHÂU ANH</v>
      </c>
      <c r="F11" s="15" t="str">
        <f>VLOOKUP(B11,Goc!$A$4:$T$346,7,0)</f>
        <v>Nữ</v>
      </c>
      <c r="G11" s="16" t="str">
        <f>VLOOKUP(B11,Goc!$A$4:$T$346,8,0)</f>
        <v>24/10/2003</v>
      </c>
      <c r="H11" s="17" t="str">
        <f>VLOOKUP(B11,Goc!$A$4:$T$346,10,0)</f>
        <v>K43A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VLOOKUP(B12,Goc!$A$4:$T$346,6,0)</f>
        <v>ĐẶNG THỊ LAN ANH</v>
      </c>
      <c r="F12" s="15" t="str">
        <f>VLOOKUP(B12,Goc!$A$4:$T$346,7,0)</f>
        <v>Nữ</v>
      </c>
      <c r="G12" s="16" t="str">
        <f>VLOOKUP(B12,Goc!$A$4:$T$346,8,0)</f>
        <v>29/09/2003</v>
      </c>
      <c r="H12" s="17" t="str">
        <f>VLOOKUP(B12,Goc!$A$4:$T$346,10,0)</f>
        <v>K43D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VLOOKUP(B13,Goc!$A$4:$T$346,6,0)</f>
        <v>ĐẬU THỊ MAI ANH</v>
      </c>
      <c r="F13" s="15" t="str">
        <f>VLOOKUP(B13,Goc!$A$4:$T$346,7,0)</f>
        <v>Nữ</v>
      </c>
      <c r="G13" s="16" t="str">
        <f>VLOOKUP(B13,Goc!$A$4:$T$346,8,0)</f>
        <v>01/05/2003</v>
      </c>
      <c r="H13" s="17" t="str">
        <f>VLOOKUP(B13,Goc!$A$4:$T$346,10,0)</f>
        <v>K43C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VLOOKUP(B14,Goc!$A$4:$T$346,6,0)</f>
        <v>HỒ THỊ MAI ANH</v>
      </c>
      <c r="F14" s="15" t="str">
        <f>VLOOKUP(B14,Goc!$A$4:$T$346,7,0)</f>
        <v>Nữ</v>
      </c>
      <c r="G14" s="16" t="str">
        <f>VLOOKUP(B14,Goc!$A$4:$T$346,8,0)</f>
        <v>02/09/2003</v>
      </c>
      <c r="H14" s="17" t="str">
        <f>VLOOKUP(B14,Goc!$A$4:$T$346,10,0)</f>
        <v>K43E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VLOOKUP(B15,Goc!$A$4:$T$346,6,0)</f>
        <v>LÊ TRẦN TÚ ANH</v>
      </c>
      <c r="F15" s="15" t="str">
        <f>VLOOKUP(B15,Goc!$A$4:$T$346,7,0)</f>
        <v>Nữ</v>
      </c>
      <c r="G15" s="16" t="str">
        <f>VLOOKUP(B15,Goc!$A$4:$T$346,8,0)</f>
        <v>10/11/2003</v>
      </c>
      <c r="H15" s="17" t="str">
        <f>VLOOKUP(B15,Goc!$A$4:$T$346,10,0)</f>
        <v>K43B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VLOOKUP(B16,Goc!$A$4:$T$346,6,0)</f>
        <v>LÊ VÂN ANH</v>
      </c>
      <c r="F16" s="15" t="str">
        <f>VLOOKUP(B16,Goc!$A$4:$T$346,7,0)</f>
        <v>Nữ</v>
      </c>
      <c r="G16" s="16" t="str">
        <f>VLOOKUP(B16,Goc!$A$4:$T$346,8,0)</f>
        <v>28/10/2003</v>
      </c>
      <c r="H16" s="17" t="str">
        <f>VLOOKUP(B16,Goc!$A$4:$T$346,10,0)</f>
        <v>K43A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VLOOKUP(B17,Goc!$A$4:$T$346,6,0)</f>
        <v>LÔ THỊ LAN ANH</v>
      </c>
      <c r="F17" s="15" t="str">
        <f>VLOOKUP(B17,Goc!$A$4:$T$346,7,0)</f>
        <v>Nữ</v>
      </c>
      <c r="G17" s="16" t="str">
        <f>VLOOKUP(B17,Goc!$A$4:$T$346,8,0)</f>
        <v>26/08/2002</v>
      </c>
      <c r="H17" s="17" t="str">
        <f>VLOOKUP(B17,Goc!$A$4:$T$346,10,0)</f>
        <v>K43A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VLOOKUP(B18,Goc!$A$4:$T$346,6,0)</f>
        <v>NGUYỄN LÊ VÂN ANH</v>
      </c>
      <c r="F18" s="15" t="str">
        <f>VLOOKUP(B18,Goc!$A$4:$T$346,7,0)</f>
        <v>Nữ</v>
      </c>
      <c r="G18" s="16" t="str">
        <f>VLOOKUP(B18,Goc!$A$4:$T$346,8,0)</f>
        <v>11/12/2003</v>
      </c>
      <c r="H18" s="17" t="str">
        <f>VLOOKUP(B18,Goc!$A$4:$T$346,10,0)</f>
        <v>K43D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VLOOKUP(B19,Goc!$A$4:$T$346,6,0)</f>
        <v>NGUYỄN THỊ VÂN ANH</v>
      </c>
      <c r="F19" s="15" t="str">
        <f>VLOOKUP(B19,Goc!$A$4:$T$346,7,0)</f>
        <v>Nữ</v>
      </c>
      <c r="G19" s="16" t="str">
        <f>VLOOKUP(B19,Goc!$A$4:$T$346,8,0)</f>
        <v>26/07/2002</v>
      </c>
      <c r="H19" s="17" t="str">
        <f>VLOOKUP(B19,Goc!$A$4:$T$346,10,0)</f>
        <v>K43D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VLOOKUP(B20,Goc!$A$4:$T$346,6,0)</f>
        <v>NGUYỄN THÙY ANH</v>
      </c>
      <c r="F20" s="15" t="str">
        <f>VLOOKUP(B20,Goc!$A$4:$T$346,7,0)</f>
        <v>Nữ</v>
      </c>
      <c r="G20" s="16" t="str">
        <f>VLOOKUP(B20,Goc!$A$4:$T$346,8,0)</f>
        <v>24/01/2001</v>
      </c>
      <c r="H20" s="17" t="str">
        <f>VLOOKUP(B20,Goc!$A$4:$T$346,10,0)</f>
        <v>K43C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VLOOKUP(B21,Goc!$A$4:$T$346,6,0)</f>
        <v>TRẦN THỊ CHÂU ANH</v>
      </c>
      <c r="F21" s="15" t="str">
        <f>VLOOKUP(B21,Goc!$A$4:$T$346,7,0)</f>
        <v>Nữ</v>
      </c>
      <c r="G21" s="16" t="str">
        <f>VLOOKUP(B21,Goc!$A$4:$T$346,8,0)</f>
        <v>13/11/2003</v>
      </c>
      <c r="H21" s="17" t="str">
        <f>VLOOKUP(B21,Goc!$A$4:$T$346,10,0)</f>
        <v>K43B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VLOOKUP(B22,Goc!$A$4:$T$346,6,0)</f>
        <v>LỮ THỊ BÌNH</v>
      </c>
      <c r="F22" s="15" t="str">
        <f>VLOOKUP(B22,Goc!$A$4:$T$346,7,0)</f>
        <v>Nữ</v>
      </c>
      <c r="G22" s="16" t="str">
        <f>VLOOKUP(B22,Goc!$A$4:$T$346,8,0)</f>
        <v>15/12/2003</v>
      </c>
      <c r="H22" s="17" t="str">
        <f>VLOOKUP(B22,Goc!$A$4:$T$346,10,0)</f>
        <v>K43A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VLOOKUP(B23,Goc!$A$4:$T$346,6,0)</f>
        <v>LÊ THỊ KHÁNH CHI</v>
      </c>
      <c r="F23" s="15" t="str">
        <f>VLOOKUP(B23,Goc!$A$4:$T$346,7,0)</f>
        <v>Nữ</v>
      </c>
      <c r="G23" s="16" t="str">
        <f>VLOOKUP(B23,Goc!$A$4:$T$346,8,0)</f>
        <v>10/02/1999</v>
      </c>
      <c r="H23" s="17" t="str">
        <f>VLOOKUP(B23,Goc!$A$4:$T$346,10,0)</f>
        <v>K43E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VLOOKUP(B24,Goc!$A$4:$T$346,6,0)</f>
        <v>NGUYỄN ĐẶNG LINH CHI</v>
      </c>
      <c r="F24" s="15" t="str">
        <f>VLOOKUP(B24,Goc!$A$4:$T$346,7,0)</f>
        <v>Nữ</v>
      </c>
      <c r="G24" s="16" t="str">
        <f>VLOOKUP(B24,Goc!$A$4:$T$346,8,0)</f>
        <v>15/12/2003</v>
      </c>
      <c r="H24" s="17" t="str">
        <f>VLOOKUP(B24,Goc!$A$4:$T$346,10,0)</f>
        <v>K43C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VLOOKUP(B25,Goc!$A$4:$T$346,6,0)</f>
        <v>PHẠM KHÁNH CHI</v>
      </c>
      <c r="F25" s="15" t="str">
        <f>VLOOKUP(B25,Goc!$A$4:$T$346,7,0)</f>
        <v>Nữ</v>
      </c>
      <c r="G25" s="16" t="str">
        <f>VLOOKUP(B25,Goc!$A$4:$T$346,8,0)</f>
        <v>21/11/2003</v>
      </c>
      <c r="H25" s="17" t="str">
        <f>VLOOKUP(B25,Goc!$A$4:$T$346,10,0)</f>
        <v>K43A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VLOOKUP(B26,Goc!$A$4:$T$346,6,0)</f>
        <v>PHẠM THỊ LINH CHI</v>
      </c>
      <c r="F26" s="15" t="str">
        <f>VLOOKUP(B26,Goc!$A$4:$T$346,7,0)</f>
        <v>Nữ</v>
      </c>
      <c r="G26" s="16" t="str">
        <f>VLOOKUP(B26,Goc!$A$4:$T$346,8,0)</f>
        <v>01/06/2003</v>
      </c>
      <c r="H26" s="17" t="str">
        <f>VLOOKUP(B26,Goc!$A$4:$T$346,10,0)</f>
        <v>K43B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VLOOKUP(B27,Goc!$A$4:$T$346,6,0)</f>
        <v>LÊ THỊ DUNG</v>
      </c>
      <c r="F27" s="15" t="str">
        <f>VLOOKUP(B27,Goc!$A$4:$T$346,7,0)</f>
        <v>Nữ</v>
      </c>
      <c r="G27" s="16" t="str">
        <f>VLOOKUP(B27,Goc!$A$4:$T$346,8,0)</f>
        <v>15/11/2003</v>
      </c>
      <c r="H27" s="17" t="str">
        <f>VLOOKUP(B27,Goc!$A$4:$T$346,10,0)</f>
        <v>K43C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VLOOKUP(B28,Goc!$A$4:$T$346,6,0)</f>
        <v>NGUYỄN THỊ DUYÊN</v>
      </c>
      <c r="F28" s="15" t="str">
        <f>VLOOKUP(B28,Goc!$A$4:$T$346,7,0)</f>
        <v>Nữ</v>
      </c>
      <c r="G28" s="16" t="str">
        <f>VLOOKUP(B28,Goc!$A$4:$T$346,8,0)</f>
        <v>12/02/2001</v>
      </c>
      <c r="H28" s="17" t="str">
        <f>VLOOKUP(B28,Goc!$A$4:$T$346,10,0)</f>
        <v>K43C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VLOOKUP(B29,Goc!$A$4:$T$346,6,0)</f>
        <v>DOÃN THỊ DƯƠNG</v>
      </c>
      <c r="F29" s="15" t="str">
        <f>VLOOKUP(B29,Goc!$A$4:$T$346,7,0)</f>
        <v>Nữ</v>
      </c>
      <c r="G29" s="16" t="str">
        <f>VLOOKUP(B29,Goc!$A$4:$T$346,8,0)</f>
        <v>09/04/2003</v>
      </c>
      <c r="H29" s="17" t="str">
        <f>VLOOKUP(B29,Goc!$A$4:$T$346,10,0)</f>
        <v>K43C GDMN</v>
      </c>
      <c r="I29" s="15"/>
      <c r="J29" s="15"/>
    </row>
    <row r="30" spans="1:10" ht="21" customHeight="1" x14ac:dyDescent="0.25">
      <c r="A30" s="19"/>
      <c r="B30" s="20"/>
      <c r="C30" s="20"/>
      <c r="D30" s="20"/>
      <c r="E30" s="21"/>
      <c r="F30" s="22"/>
      <c r="G30" s="23"/>
      <c r="H30" s="24"/>
      <c r="I30" s="22"/>
      <c r="J30" s="22"/>
    </row>
    <row r="31" spans="1:10" s="25" customFormat="1" ht="21" customHeight="1" x14ac:dyDescent="0.25">
      <c r="B31" s="26" t="s">
        <v>663</v>
      </c>
      <c r="G31" s="27"/>
      <c r="H31" s="28"/>
    </row>
    <row r="32" spans="1:10" s="31" customFormat="1" ht="21" customHeight="1" x14ac:dyDescent="0.25">
      <c r="A32" s="29"/>
      <c r="B32" s="30" t="s">
        <v>23</v>
      </c>
      <c r="H32" s="30" t="s">
        <v>24</v>
      </c>
    </row>
    <row r="33" spans="1:10" s="31" customFormat="1" ht="21" customHeight="1" x14ac:dyDescent="0.25">
      <c r="A33" s="29"/>
      <c r="B33" s="30"/>
      <c r="H33" s="30"/>
    </row>
    <row r="39" spans="1:10" ht="21" customHeight="1" x14ac:dyDescent="0.25">
      <c r="D39" s="3" t="s">
        <v>15</v>
      </c>
      <c r="H39" s="4" t="s">
        <v>40</v>
      </c>
    </row>
    <row r="40" spans="1:10" ht="21" customHeight="1" x14ac:dyDescent="0.25">
      <c r="D40" s="6" t="s">
        <v>16</v>
      </c>
      <c r="H40" s="7" t="s">
        <v>667</v>
      </c>
    </row>
    <row r="41" spans="1:10" ht="21" customHeight="1" x14ac:dyDescent="0.25">
      <c r="H41" s="32"/>
    </row>
    <row r="42" spans="1:10" ht="21" customHeight="1" x14ac:dyDescent="0.3">
      <c r="B42" s="2" t="s">
        <v>656</v>
      </c>
      <c r="E42" s="33" t="s">
        <v>668</v>
      </c>
      <c r="H42" s="8" t="s">
        <v>678</v>
      </c>
    </row>
    <row r="43" spans="1:10" ht="21" customHeight="1" x14ac:dyDescent="0.25">
      <c r="B43" s="9"/>
      <c r="H43" s="8" t="s">
        <v>676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23</v>
      </c>
      <c r="C46" s="14"/>
      <c r="D46" s="14"/>
      <c r="E46" s="15" t="str">
        <f>VLOOKUP(B46,Goc!$A$4:$T$346,6,0)</f>
        <v>NGUYỄN THỊ BÌNH DƯƠNG</v>
      </c>
      <c r="F46" s="15" t="str">
        <f>VLOOKUP(B46,Goc!$A$4:$T$346,7,0)</f>
        <v>Nữ</v>
      </c>
      <c r="G46" s="16" t="str">
        <f>VLOOKUP(B46,Goc!$A$4:$T$346,8,0)</f>
        <v>08/06/2002</v>
      </c>
      <c r="H46" s="17" t="str">
        <f>VLOOKUP(B46,Goc!$A$4:$T$346,10,0)</f>
        <v>K43D GDMN</v>
      </c>
      <c r="I46" s="15"/>
      <c r="J46" s="15"/>
    </row>
    <row r="47" spans="1:10" s="18" customFormat="1" ht="21" customHeight="1" x14ac:dyDescent="0.25">
      <c r="A47" s="13">
        <v>2</v>
      </c>
      <c r="B47" s="14">
        <v>24</v>
      </c>
      <c r="C47" s="14"/>
      <c r="D47" s="14"/>
      <c r="E47" s="15" t="str">
        <f>VLOOKUP(B47,Goc!$A$4:$T$346,6,0)</f>
        <v>HỒ THỊ ĐIỆP</v>
      </c>
      <c r="F47" s="15" t="str">
        <f>VLOOKUP(B47,Goc!$A$4:$T$346,7,0)</f>
        <v>Nữ</v>
      </c>
      <c r="G47" s="16" t="str">
        <f>VLOOKUP(B47,Goc!$A$4:$T$346,8,0)</f>
        <v>12/06/2003</v>
      </c>
      <c r="H47" s="17" t="str">
        <f>VLOOKUP(B47,Goc!$A$4:$T$346,10,0)</f>
        <v>K43C GDMN</v>
      </c>
      <c r="I47" s="15"/>
      <c r="J47" s="15"/>
    </row>
    <row r="48" spans="1:10" s="18" customFormat="1" ht="21" customHeight="1" x14ac:dyDescent="0.25">
      <c r="A48" s="13">
        <v>3</v>
      </c>
      <c r="B48" s="14">
        <v>25</v>
      </c>
      <c r="C48" s="14"/>
      <c r="D48" s="14"/>
      <c r="E48" s="15" t="str">
        <f>VLOOKUP(B48,Goc!$A$4:$T$346,6,0)</f>
        <v>NGUYỄN HẢI ĐƯỜNG</v>
      </c>
      <c r="F48" s="15" t="str">
        <f>VLOOKUP(B48,Goc!$A$4:$T$346,7,0)</f>
        <v>Nữ</v>
      </c>
      <c r="G48" s="16" t="str">
        <f>VLOOKUP(B48,Goc!$A$4:$T$346,8,0)</f>
        <v>28/11/2003</v>
      </c>
      <c r="H48" s="17" t="str">
        <f>VLOOKUP(B48,Goc!$A$4:$T$346,10,0)</f>
        <v>K43C GDMN</v>
      </c>
      <c r="I48" s="15"/>
      <c r="J48" s="15"/>
    </row>
    <row r="49" spans="1:10" s="18" customFormat="1" ht="21" customHeight="1" x14ac:dyDescent="0.25">
      <c r="A49" s="13">
        <v>4</v>
      </c>
      <c r="B49" s="14">
        <v>26</v>
      </c>
      <c r="C49" s="14"/>
      <c r="D49" s="14"/>
      <c r="E49" s="15" t="str">
        <f>VLOOKUP(B49,Goc!$A$4:$T$346,6,0)</f>
        <v>PHẠM THỊ HƯƠNG GIANG</v>
      </c>
      <c r="F49" s="15" t="str">
        <f>VLOOKUP(B49,Goc!$A$4:$T$346,7,0)</f>
        <v>Nữ</v>
      </c>
      <c r="G49" s="16" t="str">
        <f>VLOOKUP(B49,Goc!$A$4:$T$346,8,0)</f>
        <v>19/12/2003</v>
      </c>
      <c r="H49" s="17" t="str">
        <f>VLOOKUP(B49,Goc!$A$4:$T$346,10,0)</f>
        <v>K43E GDMN</v>
      </c>
      <c r="I49" s="15"/>
      <c r="J49" s="15"/>
    </row>
    <row r="50" spans="1:10" s="18" customFormat="1" ht="21" customHeight="1" x14ac:dyDescent="0.25">
      <c r="A50" s="13">
        <v>5</v>
      </c>
      <c r="B50" s="14">
        <v>27</v>
      </c>
      <c r="C50" s="14"/>
      <c r="D50" s="14"/>
      <c r="E50" s="15" t="str">
        <f>VLOOKUP(B50,Goc!$A$4:$T$346,6,0)</f>
        <v>PHAN THỊ HƯƠNG GIANG</v>
      </c>
      <c r="F50" s="15" t="str">
        <f>VLOOKUP(B50,Goc!$A$4:$T$346,7,0)</f>
        <v>Nữ</v>
      </c>
      <c r="G50" s="16" t="str">
        <f>VLOOKUP(B50,Goc!$A$4:$T$346,8,0)</f>
        <v>27/05/2003</v>
      </c>
      <c r="H50" s="17" t="str">
        <f>VLOOKUP(B50,Goc!$A$4:$T$346,10,0)</f>
        <v>K43C GDMN</v>
      </c>
      <c r="I50" s="15"/>
      <c r="J50" s="15"/>
    </row>
    <row r="51" spans="1:10" s="18" customFormat="1" ht="21" customHeight="1" x14ac:dyDescent="0.25">
      <c r="A51" s="13">
        <v>6</v>
      </c>
      <c r="B51" s="14">
        <v>28</v>
      </c>
      <c r="C51" s="14"/>
      <c r="D51" s="14"/>
      <c r="E51" s="15" t="str">
        <f>VLOOKUP(B51,Goc!$A$4:$T$346,6,0)</f>
        <v>QUẢNG THỊ GIANG</v>
      </c>
      <c r="F51" s="15" t="str">
        <f>VLOOKUP(B51,Goc!$A$4:$T$346,7,0)</f>
        <v>Nữ</v>
      </c>
      <c r="G51" s="16" t="str">
        <f>VLOOKUP(B51,Goc!$A$4:$T$346,8,0)</f>
        <v>06/12/2003</v>
      </c>
      <c r="H51" s="17" t="str">
        <f>VLOOKUP(B51,Goc!$A$4:$T$346,10,0)</f>
        <v>K43B GDMN</v>
      </c>
      <c r="I51" s="15"/>
      <c r="J51" s="15"/>
    </row>
    <row r="52" spans="1:10" s="18" customFormat="1" ht="21" customHeight="1" x14ac:dyDescent="0.25">
      <c r="A52" s="13">
        <v>7</v>
      </c>
      <c r="B52" s="14">
        <v>29</v>
      </c>
      <c r="C52" s="14"/>
      <c r="D52" s="14"/>
      <c r="E52" s="15" t="str">
        <f>VLOOKUP(B52,Goc!$A$4:$T$346,6,0)</f>
        <v>HỒ THỊ HÀ</v>
      </c>
      <c r="F52" s="15" t="str">
        <f>VLOOKUP(B52,Goc!$A$4:$T$346,7,0)</f>
        <v>Nữ</v>
      </c>
      <c r="G52" s="16" t="str">
        <f>VLOOKUP(B52,Goc!$A$4:$T$346,8,0)</f>
        <v>14/10/2001</v>
      </c>
      <c r="H52" s="17" t="str">
        <f>VLOOKUP(B52,Goc!$A$4:$T$346,10,0)</f>
        <v>K43C GDMN</v>
      </c>
      <c r="I52" s="15"/>
      <c r="J52" s="15"/>
    </row>
    <row r="53" spans="1:10" s="18" customFormat="1" ht="21" customHeight="1" x14ac:dyDescent="0.25">
      <c r="A53" s="13">
        <v>8</v>
      </c>
      <c r="B53" s="14">
        <v>30</v>
      </c>
      <c r="C53" s="14"/>
      <c r="D53" s="14"/>
      <c r="E53" s="15" t="str">
        <f>VLOOKUP(B53,Goc!$A$4:$T$346,6,0)</f>
        <v>HỒ THỊ THÚY HÀ</v>
      </c>
      <c r="F53" s="15" t="str">
        <f>VLOOKUP(B53,Goc!$A$4:$T$346,7,0)</f>
        <v>Nữ</v>
      </c>
      <c r="G53" s="16" t="str">
        <f>VLOOKUP(B53,Goc!$A$4:$T$346,8,0)</f>
        <v>30/09/2003</v>
      </c>
      <c r="H53" s="17" t="str">
        <f>VLOOKUP(B53,Goc!$A$4:$T$346,10,0)</f>
        <v>K43C GDMN</v>
      </c>
      <c r="I53" s="15"/>
      <c r="J53" s="15"/>
    </row>
    <row r="54" spans="1:10" s="18" customFormat="1" ht="21" customHeight="1" x14ac:dyDescent="0.25">
      <c r="A54" s="13">
        <v>9</v>
      </c>
      <c r="B54" s="14">
        <v>31</v>
      </c>
      <c r="C54" s="14"/>
      <c r="D54" s="14"/>
      <c r="E54" s="15" t="str">
        <f>VLOOKUP(B54,Goc!$A$4:$T$346,6,0)</f>
        <v>PHẠM THU HÀ</v>
      </c>
      <c r="F54" s="15" t="str">
        <f>VLOOKUP(B54,Goc!$A$4:$T$346,7,0)</f>
        <v>Nữ</v>
      </c>
      <c r="G54" s="16" t="str">
        <f>VLOOKUP(B54,Goc!$A$4:$T$346,8,0)</f>
        <v>01/08/2003</v>
      </c>
      <c r="H54" s="17" t="str">
        <f>VLOOKUP(B54,Goc!$A$4:$T$346,10,0)</f>
        <v>K43D GDMN</v>
      </c>
      <c r="I54" s="15"/>
      <c r="J54" s="15"/>
    </row>
    <row r="55" spans="1:10" s="18" customFormat="1" ht="21" customHeight="1" x14ac:dyDescent="0.25">
      <c r="A55" s="13">
        <v>10</v>
      </c>
      <c r="B55" s="14">
        <v>32</v>
      </c>
      <c r="C55" s="14"/>
      <c r="D55" s="14"/>
      <c r="E55" s="15" t="str">
        <f>VLOOKUP(B55,Goc!$A$4:$T$346,6,0)</f>
        <v>NGUYỄN THỊ HẠNH</v>
      </c>
      <c r="F55" s="15" t="str">
        <f>VLOOKUP(B55,Goc!$A$4:$T$346,7,0)</f>
        <v>Nữ</v>
      </c>
      <c r="G55" s="16" t="str">
        <f>VLOOKUP(B55,Goc!$A$4:$T$346,8,0)</f>
        <v>20/11/1997</v>
      </c>
      <c r="H55" s="17" t="str">
        <f>VLOOKUP(B55,Goc!$A$4:$T$346,10,0)</f>
        <v>K43C GDMN</v>
      </c>
      <c r="I55" s="15"/>
      <c r="J55" s="15"/>
    </row>
    <row r="56" spans="1:10" s="18" customFormat="1" ht="21" customHeight="1" x14ac:dyDescent="0.25">
      <c r="A56" s="13">
        <v>11</v>
      </c>
      <c r="B56" s="14">
        <v>33</v>
      </c>
      <c r="C56" s="14"/>
      <c r="D56" s="14"/>
      <c r="E56" s="15" t="str">
        <f>VLOOKUP(B56,Goc!$A$4:$T$346,6,0)</f>
        <v>NGUYỄN THỊ HẢO</v>
      </c>
      <c r="F56" s="15" t="str">
        <f>VLOOKUP(B56,Goc!$A$4:$T$346,7,0)</f>
        <v>Nữ</v>
      </c>
      <c r="G56" s="16" t="str">
        <f>VLOOKUP(B56,Goc!$A$4:$T$346,8,0)</f>
        <v>27/10/2003</v>
      </c>
      <c r="H56" s="17" t="str">
        <f>VLOOKUP(B56,Goc!$A$4:$T$346,10,0)</f>
        <v>K43A GDMN</v>
      </c>
      <c r="I56" s="15"/>
      <c r="J56" s="15"/>
    </row>
    <row r="57" spans="1:10" s="18" customFormat="1" ht="21" customHeight="1" x14ac:dyDescent="0.25">
      <c r="A57" s="13">
        <v>12</v>
      </c>
      <c r="B57" s="14">
        <v>34</v>
      </c>
      <c r="C57" s="14"/>
      <c r="D57" s="14"/>
      <c r="E57" s="15" t="str">
        <f>VLOOKUP(B57,Goc!$A$4:$T$346,6,0)</f>
        <v>NGUYỄN THỊ MINH HẰNG</v>
      </c>
      <c r="F57" s="15" t="str">
        <f>VLOOKUP(B57,Goc!$A$4:$T$346,7,0)</f>
        <v>Nữ</v>
      </c>
      <c r="G57" s="16" t="str">
        <f>VLOOKUP(B57,Goc!$A$4:$T$346,8,0)</f>
        <v>16/11/2002</v>
      </c>
      <c r="H57" s="17" t="str">
        <f>VLOOKUP(B57,Goc!$A$4:$T$346,10,0)</f>
        <v>K43E GDMN</v>
      </c>
      <c r="I57" s="15"/>
      <c r="J57" s="15"/>
    </row>
    <row r="58" spans="1:10" s="18" customFormat="1" ht="21" customHeight="1" x14ac:dyDescent="0.25">
      <c r="A58" s="13">
        <v>13</v>
      </c>
      <c r="B58" s="14">
        <v>35</v>
      </c>
      <c r="C58" s="14"/>
      <c r="D58" s="14"/>
      <c r="E58" s="15" t="str">
        <f>VLOOKUP(B58,Goc!$A$4:$T$346,6,0)</f>
        <v>TRẦN THỊ THÚY HẰNG</v>
      </c>
      <c r="F58" s="15" t="str">
        <f>VLOOKUP(B58,Goc!$A$4:$T$346,7,0)</f>
        <v>Nữ</v>
      </c>
      <c r="G58" s="16" t="str">
        <f>VLOOKUP(B58,Goc!$A$4:$T$346,8,0)</f>
        <v>25/01/2003</v>
      </c>
      <c r="H58" s="17" t="str">
        <f>VLOOKUP(B58,Goc!$A$4:$T$346,10,0)</f>
        <v>K43D GDMN</v>
      </c>
      <c r="I58" s="15"/>
      <c r="J58" s="15"/>
    </row>
    <row r="59" spans="1:10" s="18" customFormat="1" ht="21" customHeight="1" x14ac:dyDescent="0.25">
      <c r="A59" s="13">
        <v>14</v>
      </c>
      <c r="B59" s="14">
        <v>36</v>
      </c>
      <c r="C59" s="14"/>
      <c r="D59" s="14"/>
      <c r="E59" s="15" t="str">
        <f>VLOOKUP(B59,Goc!$A$4:$T$346,6,0)</f>
        <v>TRẦN THÚY HẰNG</v>
      </c>
      <c r="F59" s="15" t="str">
        <f>VLOOKUP(B59,Goc!$A$4:$T$346,7,0)</f>
        <v>Nữ</v>
      </c>
      <c r="G59" s="16" t="str">
        <f>VLOOKUP(B59,Goc!$A$4:$T$346,8,0)</f>
        <v>22/12/2003</v>
      </c>
      <c r="H59" s="17" t="str">
        <f>VLOOKUP(B59,Goc!$A$4:$T$346,10,0)</f>
        <v>K43A GDMN</v>
      </c>
      <c r="I59" s="15"/>
      <c r="J59" s="15"/>
    </row>
    <row r="60" spans="1:10" s="18" customFormat="1" ht="21" customHeight="1" x14ac:dyDescent="0.25">
      <c r="A60" s="13">
        <v>15</v>
      </c>
      <c r="B60" s="14">
        <v>37</v>
      </c>
      <c r="C60" s="14"/>
      <c r="D60" s="14"/>
      <c r="E60" s="15" t="str">
        <f>VLOOKUP(B60,Goc!$A$4:$T$346,6,0)</f>
        <v>VI THỊ THU HẰNG</v>
      </c>
      <c r="F60" s="15" t="str">
        <f>VLOOKUP(B60,Goc!$A$4:$T$346,7,0)</f>
        <v>Nữ</v>
      </c>
      <c r="G60" s="16" t="str">
        <f>VLOOKUP(B60,Goc!$A$4:$T$346,8,0)</f>
        <v>19/03/2000</v>
      </c>
      <c r="H60" s="17" t="str">
        <f>VLOOKUP(B60,Goc!$A$4:$T$346,10,0)</f>
        <v>K43E GDMN</v>
      </c>
      <c r="I60" s="15"/>
      <c r="J60" s="15"/>
    </row>
    <row r="61" spans="1:10" s="18" customFormat="1" ht="21" customHeight="1" x14ac:dyDescent="0.25">
      <c r="A61" s="13">
        <v>16</v>
      </c>
      <c r="B61" s="14">
        <v>38</v>
      </c>
      <c r="C61" s="14"/>
      <c r="D61" s="14"/>
      <c r="E61" s="15" t="str">
        <f>VLOOKUP(B61,Goc!$A$4:$T$346,6,0)</f>
        <v>LÊ THỊ THU HIỀN</v>
      </c>
      <c r="F61" s="15" t="str">
        <f>VLOOKUP(B61,Goc!$A$4:$T$346,7,0)</f>
        <v>Nữ</v>
      </c>
      <c r="G61" s="16" t="str">
        <f>VLOOKUP(B61,Goc!$A$4:$T$346,8,0)</f>
        <v>11/04/2003</v>
      </c>
      <c r="H61" s="17" t="str">
        <f>VLOOKUP(B61,Goc!$A$4:$T$346,10,0)</f>
        <v>K43B GDMN</v>
      </c>
      <c r="I61" s="15"/>
      <c r="J61" s="15"/>
    </row>
    <row r="62" spans="1:10" s="18" customFormat="1" ht="21" customHeight="1" x14ac:dyDescent="0.25">
      <c r="A62" s="13">
        <v>17</v>
      </c>
      <c r="B62" s="14">
        <v>39</v>
      </c>
      <c r="C62" s="14"/>
      <c r="D62" s="14"/>
      <c r="E62" s="15" t="str">
        <f>VLOOKUP(B62,Goc!$A$4:$T$346,6,0)</f>
        <v>LƯU PHAN KHÁNH HIỀN</v>
      </c>
      <c r="F62" s="15" t="str">
        <f>VLOOKUP(B62,Goc!$A$4:$T$346,7,0)</f>
        <v>Nữ</v>
      </c>
      <c r="G62" s="16" t="str">
        <f>VLOOKUP(B62,Goc!$A$4:$T$346,8,0)</f>
        <v>23/07/2003</v>
      </c>
      <c r="H62" s="17" t="str">
        <f>VLOOKUP(B62,Goc!$A$4:$T$346,10,0)</f>
        <v>K43B GDMN</v>
      </c>
      <c r="I62" s="15"/>
      <c r="J62" s="15"/>
    </row>
    <row r="63" spans="1:10" s="18" customFormat="1" ht="21" customHeight="1" x14ac:dyDescent="0.25">
      <c r="A63" s="13">
        <v>18</v>
      </c>
      <c r="B63" s="14">
        <v>40</v>
      </c>
      <c r="C63" s="14"/>
      <c r="D63" s="14"/>
      <c r="E63" s="15" t="str">
        <f>VLOOKUP(B63,Goc!$A$4:$T$346,6,0)</f>
        <v>NGUYỄN THỊ THU HIỀN</v>
      </c>
      <c r="F63" s="15" t="str">
        <f>VLOOKUP(B63,Goc!$A$4:$T$346,7,0)</f>
        <v>Nữ</v>
      </c>
      <c r="G63" s="16" t="str">
        <f>VLOOKUP(B63,Goc!$A$4:$T$346,8,0)</f>
        <v>23/05/2000</v>
      </c>
      <c r="H63" s="17" t="str">
        <f>VLOOKUP(B63,Goc!$A$4:$T$346,10,0)</f>
        <v>K43B GDMN</v>
      </c>
      <c r="I63" s="15"/>
      <c r="J63" s="15"/>
    </row>
    <row r="64" spans="1:10" s="18" customFormat="1" ht="21" customHeight="1" x14ac:dyDescent="0.25">
      <c r="A64" s="13">
        <v>19</v>
      </c>
      <c r="B64" s="14">
        <v>41</v>
      </c>
      <c r="C64" s="14"/>
      <c r="D64" s="14"/>
      <c r="E64" s="15" t="str">
        <f>VLOOKUP(B64,Goc!$A$4:$T$346,6,0)</f>
        <v>TẠ THỊ THẢO HIỀN</v>
      </c>
      <c r="F64" s="15" t="str">
        <f>VLOOKUP(B64,Goc!$A$4:$T$346,7,0)</f>
        <v>Nữ</v>
      </c>
      <c r="G64" s="16" t="str">
        <f>VLOOKUP(B64,Goc!$A$4:$T$346,8,0)</f>
        <v>26/11/2003</v>
      </c>
      <c r="H64" s="17" t="str">
        <f>VLOOKUP(B64,Goc!$A$4:$T$346,10,0)</f>
        <v>K43E GDMN</v>
      </c>
      <c r="I64" s="15"/>
      <c r="J64" s="15"/>
    </row>
    <row r="65" spans="1:10" s="18" customFormat="1" ht="21" customHeight="1" x14ac:dyDescent="0.25">
      <c r="A65" s="13">
        <v>20</v>
      </c>
      <c r="B65" s="14">
        <v>42</v>
      </c>
      <c r="C65" s="14"/>
      <c r="D65" s="14"/>
      <c r="E65" s="15" t="str">
        <f>VLOOKUP(B65,Goc!$A$4:$T$346,6,0)</f>
        <v>DƯƠNG THỊ HOA</v>
      </c>
      <c r="F65" s="15" t="str">
        <f>VLOOKUP(B65,Goc!$A$4:$T$346,7,0)</f>
        <v>Nữ</v>
      </c>
      <c r="G65" s="16" t="str">
        <f>VLOOKUP(B65,Goc!$A$4:$T$346,8,0)</f>
        <v>28/02/2002</v>
      </c>
      <c r="H65" s="17" t="str">
        <f>VLOOKUP(B65,Goc!$A$4:$T$346,10,0)</f>
        <v>K43C GDMN</v>
      </c>
      <c r="I65" s="15"/>
      <c r="J65" s="15"/>
    </row>
    <row r="66" spans="1:10" s="18" customFormat="1" ht="21" customHeight="1" x14ac:dyDescent="0.25">
      <c r="A66" s="13">
        <v>21</v>
      </c>
      <c r="B66" s="14">
        <v>43</v>
      </c>
      <c r="C66" s="14"/>
      <c r="D66" s="14"/>
      <c r="E66" s="15" t="str">
        <f>VLOOKUP(B66,Goc!$A$4:$T$346,6,0)</f>
        <v>LÊ THỊ HOA</v>
      </c>
      <c r="F66" s="15" t="str">
        <f>VLOOKUP(B66,Goc!$A$4:$T$346,7,0)</f>
        <v>Nữ</v>
      </c>
      <c r="G66" s="16" t="str">
        <f>VLOOKUP(B66,Goc!$A$4:$T$346,8,0)</f>
        <v>05/08/2003</v>
      </c>
      <c r="H66" s="17" t="str">
        <f>VLOOKUP(B66,Goc!$A$4:$T$346,10,0)</f>
        <v>K43C GDMN</v>
      </c>
      <c r="I66" s="15"/>
      <c r="J66" s="15"/>
    </row>
    <row r="67" spans="1:10" s="18" customFormat="1" ht="21" customHeight="1" x14ac:dyDescent="0.25">
      <c r="A67" s="13">
        <v>22</v>
      </c>
      <c r="B67" s="14">
        <v>44</v>
      </c>
      <c r="C67" s="14"/>
      <c r="D67" s="14"/>
      <c r="E67" s="15" t="str">
        <f>VLOOKUP(B67,Goc!$A$4:$T$346,6,0)</f>
        <v>LÊ THỊ HOA</v>
      </c>
      <c r="F67" s="15" t="str">
        <f>VLOOKUP(B67,Goc!$A$4:$T$346,7,0)</f>
        <v>Nữ</v>
      </c>
      <c r="G67" s="16" t="str">
        <f>VLOOKUP(B67,Goc!$A$4:$T$346,8,0)</f>
        <v>08/07/2002</v>
      </c>
      <c r="H67" s="17" t="str">
        <f>VLOOKUP(B67,Goc!$A$4:$T$346,10,0)</f>
        <v>K43C GDMN</v>
      </c>
      <c r="I67" s="15"/>
      <c r="J67" s="15"/>
    </row>
    <row r="68" spans="1:10" ht="21" customHeight="1" x14ac:dyDescent="0.25">
      <c r="A68" s="19"/>
      <c r="B68" s="20"/>
      <c r="C68" s="20"/>
      <c r="D68" s="20"/>
      <c r="E68" s="21"/>
      <c r="F68" s="22"/>
      <c r="G68" s="23"/>
      <c r="H68" s="24"/>
      <c r="I68" s="22"/>
      <c r="J68" s="22"/>
    </row>
    <row r="69" spans="1:10" s="25" customFormat="1" ht="21" customHeight="1" x14ac:dyDescent="0.25">
      <c r="B69" s="26" t="s">
        <v>663</v>
      </c>
      <c r="G69" s="27"/>
      <c r="H69" s="28"/>
    </row>
    <row r="70" spans="1:10" s="31" customFormat="1" ht="21" customHeight="1" x14ac:dyDescent="0.25">
      <c r="A70" s="29"/>
      <c r="B70" s="30" t="s">
        <v>23</v>
      </c>
      <c r="H70" s="30" t="s">
        <v>24</v>
      </c>
    </row>
    <row r="71" spans="1:10" s="31" customFormat="1" ht="21" customHeight="1" x14ac:dyDescent="0.25">
      <c r="A71" s="29"/>
      <c r="B71" s="30"/>
      <c r="H71" s="30"/>
    </row>
    <row r="77" spans="1:10" ht="21" customHeight="1" x14ac:dyDescent="0.25">
      <c r="D77" s="3" t="s">
        <v>15</v>
      </c>
      <c r="H77" s="4" t="s">
        <v>40</v>
      </c>
    </row>
    <row r="78" spans="1:10" ht="21" customHeight="1" x14ac:dyDescent="0.25">
      <c r="D78" s="6" t="s">
        <v>16</v>
      </c>
      <c r="H78" s="7" t="s">
        <v>667</v>
      </c>
    </row>
    <row r="79" spans="1:10" ht="21" customHeight="1" x14ac:dyDescent="0.25">
      <c r="H79" s="32"/>
    </row>
    <row r="80" spans="1:10" ht="21" customHeight="1" x14ac:dyDescent="0.3">
      <c r="B80" s="2" t="s">
        <v>657</v>
      </c>
      <c r="E80" s="33" t="s">
        <v>669</v>
      </c>
      <c r="H80" s="8" t="s">
        <v>678</v>
      </c>
    </row>
    <row r="81" spans="1:10" ht="21" customHeight="1" x14ac:dyDescent="0.25">
      <c r="B81" s="9"/>
      <c r="H81" s="8" t="s">
        <v>676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45</v>
      </c>
      <c r="C84" s="14"/>
      <c r="D84" s="14"/>
      <c r="E84" s="15" t="str">
        <f>VLOOKUP(B84,Goc!$A$4:$T$346,6,0)</f>
        <v>MÙA Y HOA</v>
      </c>
      <c r="F84" s="15" t="str">
        <f>VLOOKUP(B84,Goc!$A$4:$T$346,7,0)</f>
        <v>Nữ</v>
      </c>
      <c r="G84" s="16" t="str">
        <f>VLOOKUP(B84,Goc!$A$4:$T$346,8,0)</f>
        <v>30/06/2003</v>
      </c>
      <c r="H84" s="17" t="str">
        <f>VLOOKUP(B84,Goc!$A$4:$T$346,10,0)</f>
        <v>K43B GDMN</v>
      </c>
      <c r="I84" s="15"/>
      <c r="J84" s="15"/>
    </row>
    <row r="85" spans="1:10" s="18" customFormat="1" ht="21" customHeight="1" x14ac:dyDescent="0.25">
      <c r="A85" s="13">
        <v>2</v>
      </c>
      <c r="B85" s="14">
        <v>46</v>
      </c>
      <c r="C85" s="14"/>
      <c r="D85" s="14"/>
      <c r="E85" s="15" t="str">
        <f>VLOOKUP(B85,Goc!$A$4:$T$346,6,0)</f>
        <v>NGUYỄN THỊ HOA</v>
      </c>
      <c r="F85" s="15" t="str">
        <f>VLOOKUP(B85,Goc!$A$4:$T$346,7,0)</f>
        <v>Nữ</v>
      </c>
      <c r="G85" s="16" t="str">
        <f>VLOOKUP(B85,Goc!$A$4:$T$346,8,0)</f>
        <v>01/02/2003</v>
      </c>
      <c r="H85" s="17" t="str">
        <f>VLOOKUP(B85,Goc!$A$4:$T$346,10,0)</f>
        <v>K43D GDMN</v>
      </c>
      <c r="I85" s="15"/>
      <c r="J85" s="15"/>
    </row>
    <row r="86" spans="1:10" s="18" customFormat="1" ht="21" customHeight="1" x14ac:dyDescent="0.25">
      <c r="A86" s="13">
        <v>3</v>
      </c>
      <c r="B86" s="14">
        <v>47</v>
      </c>
      <c r="C86" s="14"/>
      <c r="D86" s="14"/>
      <c r="E86" s="15" t="str">
        <f>VLOOKUP(B86,Goc!$A$4:$T$346,6,0)</f>
        <v>HOÀNG THỊ HÒA</v>
      </c>
      <c r="F86" s="15" t="str">
        <f>VLOOKUP(B86,Goc!$A$4:$T$346,7,0)</f>
        <v>Nữ</v>
      </c>
      <c r="G86" s="16" t="str">
        <f>VLOOKUP(B86,Goc!$A$4:$T$346,8,0)</f>
        <v>12/01/2003</v>
      </c>
      <c r="H86" s="17" t="str">
        <f>VLOOKUP(B86,Goc!$A$4:$T$346,10,0)</f>
        <v>K43E GDMN</v>
      </c>
      <c r="I86" s="15"/>
      <c r="J86" s="15"/>
    </row>
    <row r="87" spans="1:10" s="18" customFormat="1" ht="21" customHeight="1" x14ac:dyDescent="0.25">
      <c r="A87" s="13">
        <v>4</v>
      </c>
      <c r="B87" s="14">
        <v>48</v>
      </c>
      <c r="C87" s="14"/>
      <c r="D87" s="14"/>
      <c r="E87" s="15" t="str">
        <f>VLOOKUP(B87,Goc!$A$4:$T$346,6,0)</f>
        <v>NGUYỄN THỊ HÒA</v>
      </c>
      <c r="F87" s="15" t="str">
        <f>VLOOKUP(B87,Goc!$A$4:$T$346,7,0)</f>
        <v>Nữ</v>
      </c>
      <c r="G87" s="16" t="str">
        <f>VLOOKUP(B87,Goc!$A$4:$T$346,8,0)</f>
        <v>04/06/1993</v>
      </c>
      <c r="H87" s="17" t="str">
        <f>VLOOKUP(B87,Goc!$A$4:$T$346,10,0)</f>
        <v>K43C GDMN</v>
      </c>
      <c r="I87" s="15"/>
      <c r="J87" s="15"/>
    </row>
    <row r="88" spans="1:10" s="18" customFormat="1" ht="21" customHeight="1" x14ac:dyDescent="0.25">
      <c r="A88" s="13">
        <v>5</v>
      </c>
      <c r="B88" s="14">
        <v>49</v>
      </c>
      <c r="C88" s="14"/>
      <c r="D88" s="14"/>
      <c r="E88" s="15" t="str">
        <f>VLOOKUP(B88,Goc!$A$4:$T$346,6,0)</f>
        <v>VĂN THỊ HÒA</v>
      </c>
      <c r="F88" s="15" t="str">
        <f>VLOOKUP(B88,Goc!$A$4:$T$346,7,0)</f>
        <v>Nữ</v>
      </c>
      <c r="G88" s="16" t="str">
        <f>VLOOKUP(B88,Goc!$A$4:$T$346,8,0)</f>
        <v>28/02/2003</v>
      </c>
      <c r="H88" s="17" t="str">
        <f>VLOOKUP(B88,Goc!$A$4:$T$346,10,0)</f>
        <v>K43C GDMN</v>
      </c>
      <c r="I88" s="15"/>
      <c r="J88" s="15"/>
    </row>
    <row r="89" spans="1:10" s="18" customFormat="1" ht="21" customHeight="1" x14ac:dyDescent="0.25">
      <c r="A89" s="13">
        <v>6</v>
      </c>
      <c r="B89" s="14">
        <v>50</v>
      </c>
      <c r="C89" s="14"/>
      <c r="D89" s="14"/>
      <c r="E89" s="15" t="str">
        <f>VLOOKUP(B89,Goc!$A$4:$T$346,6,0)</f>
        <v>HỒ THỊ PHƯƠNG HỒNG</v>
      </c>
      <c r="F89" s="15" t="str">
        <f>VLOOKUP(B89,Goc!$A$4:$T$346,7,0)</f>
        <v>Nữ</v>
      </c>
      <c r="G89" s="16" t="str">
        <f>VLOOKUP(B89,Goc!$A$4:$T$346,8,0)</f>
        <v>05/09/2003</v>
      </c>
      <c r="H89" s="17" t="str">
        <f>VLOOKUP(B89,Goc!$A$4:$T$346,10,0)</f>
        <v>K43B GDMN</v>
      </c>
      <c r="I89" s="15"/>
      <c r="J89" s="15"/>
    </row>
    <row r="90" spans="1:10" s="18" customFormat="1" ht="21" customHeight="1" x14ac:dyDescent="0.25">
      <c r="A90" s="13">
        <v>7</v>
      </c>
      <c r="B90" s="14">
        <v>51</v>
      </c>
      <c r="C90" s="14"/>
      <c r="D90" s="14"/>
      <c r="E90" s="15" t="str">
        <f>VLOOKUP(B90,Goc!$A$4:$T$346,6,0)</f>
        <v>NGUYỄN THỊ HỒNG</v>
      </c>
      <c r="F90" s="15" t="str">
        <f>VLOOKUP(B90,Goc!$A$4:$T$346,7,0)</f>
        <v>Nữ</v>
      </c>
      <c r="G90" s="16" t="str">
        <f>VLOOKUP(B90,Goc!$A$4:$T$346,8,0)</f>
        <v>14/08/2002</v>
      </c>
      <c r="H90" s="17" t="str">
        <f>VLOOKUP(B90,Goc!$A$4:$T$346,10,0)</f>
        <v>K43D GDMN</v>
      </c>
      <c r="I90" s="15"/>
      <c r="J90" s="15"/>
    </row>
    <row r="91" spans="1:10" s="18" customFormat="1" ht="21" customHeight="1" x14ac:dyDescent="0.25">
      <c r="A91" s="13">
        <v>8</v>
      </c>
      <c r="B91" s="14">
        <v>52</v>
      </c>
      <c r="C91" s="14"/>
      <c r="D91" s="14"/>
      <c r="E91" s="15" t="str">
        <f>VLOOKUP(B91,Goc!$A$4:$T$346,6,0)</f>
        <v>NGUYỄN THỊ HỒNG</v>
      </c>
      <c r="F91" s="15" t="str">
        <f>VLOOKUP(B91,Goc!$A$4:$T$346,7,0)</f>
        <v>Nữ</v>
      </c>
      <c r="G91" s="16" t="str">
        <f>VLOOKUP(B91,Goc!$A$4:$T$346,8,0)</f>
        <v>17/06/1988</v>
      </c>
      <c r="H91" s="17" t="str">
        <f>VLOOKUP(B91,Goc!$A$4:$T$346,10,0)</f>
        <v>K43E GDMN</v>
      </c>
      <c r="I91" s="15"/>
      <c r="J91" s="15"/>
    </row>
    <row r="92" spans="1:10" s="18" customFormat="1" ht="21" customHeight="1" x14ac:dyDescent="0.25">
      <c r="A92" s="13">
        <v>9</v>
      </c>
      <c r="B92" s="14">
        <v>53</v>
      </c>
      <c r="C92" s="14"/>
      <c r="D92" s="14"/>
      <c r="E92" s="15" t="str">
        <f>VLOOKUP(B92,Goc!$A$4:$T$346,6,0)</f>
        <v>CAO THỊ HUYỀN</v>
      </c>
      <c r="F92" s="15" t="str">
        <f>VLOOKUP(B92,Goc!$A$4:$T$346,7,0)</f>
        <v>Nữ</v>
      </c>
      <c r="G92" s="16" t="str">
        <f>VLOOKUP(B92,Goc!$A$4:$T$346,8,0)</f>
        <v>02/12/2003</v>
      </c>
      <c r="H92" s="17" t="str">
        <f>VLOOKUP(B92,Goc!$A$4:$T$346,10,0)</f>
        <v>K43D GDMN</v>
      </c>
      <c r="I92" s="15"/>
      <c r="J92" s="15"/>
    </row>
    <row r="93" spans="1:10" s="18" customFormat="1" ht="21" customHeight="1" x14ac:dyDescent="0.25">
      <c r="A93" s="13">
        <v>10</v>
      </c>
      <c r="B93" s="14">
        <v>54</v>
      </c>
      <c r="C93" s="14"/>
      <c r="D93" s="14"/>
      <c r="E93" s="15" t="str">
        <f>VLOOKUP(B93,Goc!$A$4:$T$346,6,0)</f>
        <v>HÀ THỊ THANH HUYỀN</v>
      </c>
      <c r="F93" s="15" t="str">
        <f>VLOOKUP(B93,Goc!$A$4:$T$346,7,0)</f>
        <v>Nữ</v>
      </c>
      <c r="G93" s="16" t="str">
        <f>VLOOKUP(B93,Goc!$A$4:$T$346,8,0)</f>
        <v>04/10/2001</v>
      </c>
      <c r="H93" s="17" t="str">
        <f>VLOOKUP(B93,Goc!$A$4:$T$346,10,0)</f>
        <v>K43B GDMN</v>
      </c>
      <c r="I93" s="15"/>
      <c r="J93" s="15"/>
    </row>
    <row r="94" spans="1:10" s="18" customFormat="1" ht="21" customHeight="1" x14ac:dyDescent="0.25">
      <c r="A94" s="13">
        <v>11</v>
      </c>
      <c r="B94" s="14">
        <v>55</v>
      </c>
      <c r="C94" s="14"/>
      <c r="D94" s="14"/>
      <c r="E94" s="15" t="str">
        <f>VLOOKUP(B94,Goc!$A$4:$T$346,6,0)</f>
        <v>VÕ THỊ HUYỀN</v>
      </c>
      <c r="F94" s="15" t="str">
        <f>VLOOKUP(B94,Goc!$A$4:$T$346,7,0)</f>
        <v>Nữ</v>
      </c>
      <c r="G94" s="16" t="str">
        <f>VLOOKUP(B94,Goc!$A$4:$T$346,8,0)</f>
        <v>28/06/2003</v>
      </c>
      <c r="H94" s="17" t="str">
        <f>VLOOKUP(B94,Goc!$A$4:$T$346,10,0)</f>
        <v>K43E GDMN</v>
      </c>
      <c r="I94" s="15"/>
      <c r="J94" s="15"/>
    </row>
    <row r="95" spans="1:10" s="18" customFormat="1" ht="21" customHeight="1" x14ac:dyDescent="0.25">
      <c r="A95" s="13">
        <v>12</v>
      </c>
      <c r="B95" s="14">
        <v>56</v>
      </c>
      <c r="C95" s="14"/>
      <c r="D95" s="14"/>
      <c r="E95" s="15" t="str">
        <f>VLOOKUP(B95,Goc!$A$4:$T$346,6,0)</f>
        <v>VŨ KHÁNH HUYỀN</v>
      </c>
      <c r="F95" s="15" t="str">
        <f>VLOOKUP(B95,Goc!$A$4:$T$346,7,0)</f>
        <v>Nữ</v>
      </c>
      <c r="G95" s="16" t="str">
        <f>VLOOKUP(B95,Goc!$A$4:$T$346,8,0)</f>
        <v>11/06/2003</v>
      </c>
      <c r="H95" s="17" t="str">
        <f>VLOOKUP(B95,Goc!$A$4:$T$346,10,0)</f>
        <v>K43A GDMN</v>
      </c>
      <c r="I95" s="15"/>
      <c r="J95" s="15"/>
    </row>
    <row r="96" spans="1:10" s="18" customFormat="1" ht="21" customHeight="1" x14ac:dyDescent="0.25">
      <c r="A96" s="13">
        <v>13</v>
      </c>
      <c r="B96" s="14">
        <v>57</v>
      </c>
      <c r="C96" s="14"/>
      <c r="D96" s="14"/>
      <c r="E96" s="15" t="str">
        <f>VLOOKUP(B96,Goc!$A$4:$T$346,6,0)</f>
        <v>TỪ THỊ DẠ HƯƠNG</v>
      </c>
      <c r="F96" s="15" t="str">
        <f>VLOOKUP(B96,Goc!$A$4:$T$346,7,0)</f>
        <v>Nữ</v>
      </c>
      <c r="G96" s="16" t="str">
        <f>VLOOKUP(B96,Goc!$A$4:$T$346,8,0)</f>
        <v>02/04/2002</v>
      </c>
      <c r="H96" s="17" t="str">
        <f>VLOOKUP(B96,Goc!$A$4:$T$346,10,0)</f>
        <v>K43B GDMN</v>
      </c>
      <c r="I96" s="15"/>
      <c r="J96" s="15"/>
    </row>
    <row r="97" spans="1:10" s="18" customFormat="1" ht="21" customHeight="1" x14ac:dyDescent="0.25">
      <c r="A97" s="13">
        <v>14</v>
      </c>
      <c r="B97" s="14">
        <v>58</v>
      </c>
      <c r="C97" s="14"/>
      <c r="D97" s="14"/>
      <c r="E97" s="15" t="str">
        <f>VLOOKUP(B97,Goc!$A$4:$T$346,6,0)</f>
        <v>VÕ THỊ LAN HƯƠNG</v>
      </c>
      <c r="F97" s="15" t="str">
        <f>VLOOKUP(B97,Goc!$A$4:$T$346,7,0)</f>
        <v>Nữ</v>
      </c>
      <c r="G97" s="16" t="str">
        <f>VLOOKUP(B97,Goc!$A$4:$T$346,8,0)</f>
        <v>27/10/2003</v>
      </c>
      <c r="H97" s="17" t="str">
        <f>VLOOKUP(B97,Goc!$A$4:$T$346,10,0)</f>
        <v>K43D GDMN</v>
      </c>
      <c r="I97" s="15"/>
      <c r="J97" s="15"/>
    </row>
    <row r="98" spans="1:10" s="18" customFormat="1" ht="21" customHeight="1" x14ac:dyDescent="0.25">
      <c r="A98" s="13">
        <v>15</v>
      </c>
      <c r="B98" s="14">
        <v>59</v>
      </c>
      <c r="C98" s="14"/>
      <c r="D98" s="14"/>
      <c r="E98" s="15" t="str">
        <f>VLOOKUP(B98,Goc!$A$4:$T$346,6,0)</f>
        <v>LÊ THỊ HƯỜNG</v>
      </c>
      <c r="F98" s="15" t="str">
        <f>VLOOKUP(B98,Goc!$A$4:$T$346,7,0)</f>
        <v>Nữ</v>
      </c>
      <c r="G98" s="16" t="str">
        <f>VLOOKUP(B98,Goc!$A$4:$T$346,8,0)</f>
        <v>05/01/2000</v>
      </c>
      <c r="H98" s="17" t="str">
        <f>VLOOKUP(B98,Goc!$A$4:$T$346,10,0)</f>
        <v>K43A GDMN</v>
      </c>
      <c r="I98" s="15"/>
      <c r="J98" s="15"/>
    </row>
    <row r="99" spans="1:10" s="18" customFormat="1" ht="21" customHeight="1" x14ac:dyDescent="0.25">
      <c r="A99" s="13">
        <v>16</v>
      </c>
      <c r="B99" s="14">
        <v>60</v>
      </c>
      <c r="C99" s="14"/>
      <c r="D99" s="14"/>
      <c r="E99" s="15" t="str">
        <f>VLOOKUP(B99,Goc!$A$4:$T$346,6,0)</f>
        <v>TĂNG THỊ HƯỜNG</v>
      </c>
      <c r="F99" s="15" t="str">
        <f>VLOOKUP(B99,Goc!$A$4:$T$346,7,0)</f>
        <v>Nữ</v>
      </c>
      <c r="G99" s="16" t="str">
        <f>VLOOKUP(B99,Goc!$A$4:$T$346,8,0)</f>
        <v>09/02/2003</v>
      </c>
      <c r="H99" s="17" t="str">
        <f>VLOOKUP(B99,Goc!$A$4:$T$346,10,0)</f>
        <v>K43D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61</v>
      </c>
      <c r="C100" s="14"/>
      <c r="D100" s="14"/>
      <c r="E100" s="15" t="str">
        <f>VLOOKUP(B100,Goc!$A$4:$T$346,6,0)</f>
        <v>ĐINH THỊ LÀI</v>
      </c>
      <c r="F100" s="15" t="str">
        <f>VLOOKUP(B100,Goc!$A$4:$T$346,7,0)</f>
        <v>Nữ</v>
      </c>
      <c r="G100" s="16" t="str">
        <f>VLOOKUP(B100,Goc!$A$4:$T$346,8,0)</f>
        <v>02/09/2000</v>
      </c>
      <c r="H100" s="17" t="str">
        <f>VLOOKUP(B100,Goc!$A$4:$T$346,10,0)</f>
        <v>K43E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62</v>
      </c>
      <c r="C101" s="14"/>
      <c r="D101" s="14"/>
      <c r="E101" s="15" t="str">
        <f>VLOOKUP(B101,Goc!$A$4:$T$346,6,0)</f>
        <v>NGÔ THỊ LÀNH</v>
      </c>
      <c r="F101" s="15" t="str">
        <f>VLOOKUP(B101,Goc!$A$4:$T$346,7,0)</f>
        <v>Nữ</v>
      </c>
      <c r="G101" s="16" t="str">
        <f>VLOOKUP(B101,Goc!$A$4:$T$346,8,0)</f>
        <v>23/02/2002</v>
      </c>
      <c r="H101" s="17" t="str">
        <f>VLOOKUP(B101,Goc!$A$4:$T$346,10,0)</f>
        <v>K43E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63</v>
      </c>
      <c r="C102" s="14"/>
      <c r="D102" s="14"/>
      <c r="E102" s="15" t="str">
        <f>VLOOKUP(B102,Goc!$A$4:$T$346,6,0)</f>
        <v>LÊ THỊ LÊ</v>
      </c>
      <c r="F102" s="15" t="str">
        <f>VLOOKUP(B102,Goc!$A$4:$T$346,7,0)</f>
        <v>Nữ</v>
      </c>
      <c r="G102" s="16" t="str">
        <f>VLOOKUP(B102,Goc!$A$4:$T$346,8,0)</f>
        <v>01/05/2003</v>
      </c>
      <c r="H102" s="17" t="str">
        <f>VLOOKUP(B102,Goc!$A$4:$T$346,10,0)</f>
        <v>K43B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64</v>
      </c>
      <c r="C103" s="14"/>
      <c r="D103" s="14"/>
      <c r="E103" s="15" t="str">
        <f>VLOOKUP(B103,Goc!$A$4:$T$346,6,0)</f>
        <v>ĐỖ THỊ MAI LINH</v>
      </c>
      <c r="F103" s="15" t="str">
        <f>VLOOKUP(B103,Goc!$A$4:$T$346,7,0)</f>
        <v>Nữ</v>
      </c>
      <c r="G103" s="16" t="str">
        <f>VLOOKUP(B103,Goc!$A$4:$T$346,8,0)</f>
        <v>07/04/2003</v>
      </c>
      <c r="H103" s="17" t="str">
        <f>VLOOKUP(B103,Goc!$A$4:$T$346,10,0)</f>
        <v>K43B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65</v>
      </c>
      <c r="C104" s="14"/>
      <c r="D104" s="14"/>
      <c r="E104" s="15" t="str">
        <f>VLOOKUP(B104,Goc!$A$4:$T$346,6,0)</f>
        <v>HỒ THỊ THÚY LINH</v>
      </c>
      <c r="F104" s="15" t="str">
        <f>VLOOKUP(B104,Goc!$A$4:$T$346,7,0)</f>
        <v>Nữ</v>
      </c>
      <c r="G104" s="16" t="str">
        <f>VLOOKUP(B104,Goc!$A$4:$T$346,8,0)</f>
        <v>26/04/2002</v>
      </c>
      <c r="H104" s="17" t="str">
        <f>VLOOKUP(B104,Goc!$A$4:$T$346,10,0)</f>
        <v>K43D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66</v>
      </c>
      <c r="C105" s="14"/>
      <c r="D105" s="14"/>
      <c r="E105" s="15" t="str">
        <f>VLOOKUP(B105,Goc!$A$4:$T$346,6,0)</f>
        <v>LÊ THỊ THÙY LINH</v>
      </c>
      <c r="F105" s="15" t="str">
        <f>VLOOKUP(B105,Goc!$A$4:$T$346,7,0)</f>
        <v>Nữ</v>
      </c>
      <c r="G105" s="16" t="str">
        <f>VLOOKUP(B105,Goc!$A$4:$T$346,8,0)</f>
        <v>20/02/2003</v>
      </c>
      <c r="H105" s="17" t="str">
        <f>VLOOKUP(B105,Goc!$A$4:$T$346,10,0)</f>
        <v>K43D GDMN</v>
      </c>
      <c r="I105" s="15"/>
      <c r="J105" s="15"/>
    </row>
    <row r="106" spans="1:10" ht="21" customHeight="1" x14ac:dyDescent="0.25">
      <c r="A106" s="19"/>
      <c r="B106" s="20"/>
      <c r="C106" s="20"/>
      <c r="D106" s="20"/>
      <c r="E106" s="21"/>
      <c r="F106" s="22"/>
      <c r="G106" s="23"/>
      <c r="H106" s="24"/>
      <c r="I106" s="22"/>
      <c r="J106" s="22"/>
    </row>
    <row r="107" spans="1:10" s="25" customFormat="1" ht="21" customHeight="1" x14ac:dyDescent="0.25">
      <c r="B107" s="26" t="s">
        <v>663</v>
      </c>
      <c r="G107" s="27"/>
      <c r="H107" s="28"/>
    </row>
    <row r="108" spans="1:10" s="31" customFormat="1" ht="21" customHeight="1" x14ac:dyDescent="0.25">
      <c r="A108" s="29"/>
      <c r="B108" s="30" t="s">
        <v>23</v>
      </c>
      <c r="H108" s="30" t="s">
        <v>24</v>
      </c>
    </row>
    <row r="109" spans="1:10" s="31" customFormat="1" ht="21" customHeight="1" x14ac:dyDescent="0.25">
      <c r="A109" s="29"/>
      <c r="B109" s="30"/>
      <c r="H109" s="30"/>
    </row>
    <row r="115" spans="1:10" ht="21" customHeight="1" x14ac:dyDescent="0.25">
      <c r="D115" s="3" t="s">
        <v>15</v>
      </c>
      <c r="H115" s="4" t="s">
        <v>40</v>
      </c>
    </row>
    <row r="116" spans="1:10" ht="21" customHeight="1" x14ac:dyDescent="0.25">
      <c r="D116" s="6" t="s">
        <v>16</v>
      </c>
      <c r="H116" s="7" t="s">
        <v>667</v>
      </c>
    </row>
    <row r="117" spans="1:10" ht="21" customHeight="1" x14ac:dyDescent="0.25">
      <c r="H117" s="32"/>
    </row>
    <row r="118" spans="1:10" ht="21" customHeight="1" x14ac:dyDescent="0.3">
      <c r="B118" s="2" t="s">
        <v>658</v>
      </c>
      <c r="E118" s="33" t="s">
        <v>670</v>
      </c>
      <c r="H118" s="8" t="s">
        <v>678</v>
      </c>
    </row>
    <row r="119" spans="1:10" ht="21" customHeight="1" x14ac:dyDescent="0.25">
      <c r="B119" s="9"/>
      <c r="H119" s="8" t="s">
        <v>676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67</v>
      </c>
      <c r="C122" s="14"/>
      <c r="D122" s="14"/>
      <c r="E122" s="15" t="str">
        <f>VLOOKUP(B122,Goc!$A$4:$T$346,6,0)</f>
        <v>NGUYỄN THỊ LINH</v>
      </c>
      <c r="F122" s="15" t="str">
        <f>VLOOKUP(B122,Goc!$A$4:$T$346,7,0)</f>
        <v>Nữ</v>
      </c>
      <c r="G122" s="16" t="str">
        <f>VLOOKUP(B122,Goc!$A$4:$T$346,8,0)</f>
        <v>27/10/2003</v>
      </c>
      <c r="H122" s="17" t="str">
        <f>VLOOKUP(B122,Goc!$A$4:$T$346,10,0)</f>
        <v>K43B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68</v>
      </c>
      <c r="C123" s="14"/>
      <c r="D123" s="14"/>
      <c r="E123" s="15" t="str">
        <f>VLOOKUP(B123,Goc!$A$4:$T$346,6,0)</f>
        <v>NGUYỄN THỊ KHÁNH LINH</v>
      </c>
      <c r="F123" s="15" t="str">
        <f>VLOOKUP(B123,Goc!$A$4:$T$346,7,0)</f>
        <v>Nữ</v>
      </c>
      <c r="G123" s="16" t="str">
        <f>VLOOKUP(B123,Goc!$A$4:$T$346,8,0)</f>
        <v>15/06/2003</v>
      </c>
      <c r="H123" s="17" t="str">
        <f>VLOOKUP(B123,Goc!$A$4:$T$346,10,0)</f>
        <v>K43B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69</v>
      </c>
      <c r="C124" s="14"/>
      <c r="D124" s="14"/>
      <c r="E124" s="15" t="str">
        <f>VLOOKUP(B124,Goc!$A$4:$T$346,6,0)</f>
        <v>NGUYỄN THỊ KHÁNH LINH</v>
      </c>
      <c r="F124" s="15" t="str">
        <f>VLOOKUP(B124,Goc!$A$4:$T$346,7,0)</f>
        <v>Nữ</v>
      </c>
      <c r="G124" s="16" t="str">
        <f>VLOOKUP(B124,Goc!$A$4:$T$346,8,0)</f>
        <v>17/02/2003</v>
      </c>
      <c r="H124" s="17" t="str">
        <f>VLOOKUP(B124,Goc!$A$4:$T$346,10,0)</f>
        <v>K43E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70</v>
      </c>
      <c r="C125" s="14"/>
      <c r="D125" s="14"/>
      <c r="E125" s="15" t="str">
        <f>VLOOKUP(B125,Goc!$A$4:$T$346,6,0)</f>
        <v>NGUYỄN THỊ KHÁNH LINH</v>
      </c>
      <c r="F125" s="15" t="str">
        <f>VLOOKUP(B125,Goc!$A$4:$T$346,7,0)</f>
        <v>Nữ</v>
      </c>
      <c r="G125" s="16" t="str">
        <f>VLOOKUP(B125,Goc!$A$4:$T$346,8,0)</f>
        <v>25/10/2003</v>
      </c>
      <c r="H125" s="17" t="str">
        <f>VLOOKUP(B125,Goc!$A$4:$T$346,10,0)</f>
        <v>K43E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71</v>
      </c>
      <c r="C126" s="14"/>
      <c r="D126" s="14"/>
      <c r="E126" s="15" t="str">
        <f>VLOOKUP(B126,Goc!$A$4:$T$346,6,0)</f>
        <v>NGUYỄN THỊ THÙY LINH</v>
      </c>
      <c r="F126" s="15" t="str">
        <f>VLOOKUP(B126,Goc!$A$4:$T$346,7,0)</f>
        <v>Nữ</v>
      </c>
      <c r="G126" s="16" t="str">
        <f>VLOOKUP(B126,Goc!$A$4:$T$346,8,0)</f>
        <v>08/08/2003</v>
      </c>
      <c r="H126" s="17" t="str">
        <f>VLOOKUP(B126,Goc!$A$4:$T$346,10,0)</f>
        <v>K43A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72</v>
      </c>
      <c r="C127" s="14"/>
      <c r="D127" s="14"/>
      <c r="E127" s="15" t="str">
        <f>VLOOKUP(B127,Goc!$A$4:$T$346,6,0)</f>
        <v>NGUYỄN THÙY LINH</v>
      </c>
      <c r="F127" s="15" t="str">
        <f>VLOOKUP(B127,Goc!$A$4:$T$346,7,0)</f>
        <v>Nữ</v>
      </c>
      <c r="G127" s="16" t="str">
        <f>VLOOKUP(B127,Goc!$A$4:$T$346,8,0)</f>
        <v>17/10/2001</v>
      </c>
      <c r="H127" s="17" t="str">
        <f>VLOOKUP(B127,Goc!$A$4:$T$346,10,0)</f>
        <v>K43C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73</v>
      </c>
      <c r="C128" s="14"/>
      <c r="D128" s="14"/>
      <c r="E128" s="15" t="str">
        <f>VLOOKUP(B128,Goc!$A$4:$T$346,6,0)</f>
        <v>PHAN HOÀI LINH</v>
      </c>
      <c r="F128" s="15" t="str">
        <f>VLOOKUP(B128,Goc!$A$4:$T$346,7,0)</f>
        <v>Nữ</v>
      </c>
      <c r="G128" s="16" t="str">
        <f>VLOOKUP(B128,Goc!$A$4:$T$346,8,0)</f>
        <v>21/03/2003</v>
      </c>
      <c r="H128" s="17" t="str">
        <f>VLOOKUP(B128,Goc!$A$4:$T$346,10,0)</f>
        <v>K43D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74</v>
      </c>
      <c r="C129" s="14"/>
      <c r="D129" s="14"/>
      <c r="E129" s="15" t="str">
        <f>VLOOKUP(B129,Goc!$A$4:$T$346,6,0)</f>
        <v>NGUYỄN THỊ HIỀN LƯƠNG</v>
      </c>
      <c r="F129" s="15" t="str">
        <f>VLOOKUP(B129,Goc!$A$4:$T$346,7,0)</f>
        <v>Nữ</v>
      </c>
      <c r="G129" s="16" t="str">
        <f>VLOOKUP(B129,Goc!$A$4:$T$346,8,0)</f>
        <v>04/10/2003</v>
      </c>
      <c r="H129" s="17" t="str">
        <f>VLOOKUP(B129,Goc!$A$4:$T$346,10,0)</f>
        <v>K43C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75</v>
      </c>
      <c r="C130" s="14"/>
      <c r="D130" s="14"/>
      <c r="E130" s="15" t="str">
        <f>VLOOKUP(B130,Goc!$A$4:$T$346,6,0)</f>
        <v>NGUYỄN THỊ LY</v>
      </c>
      <c r="F130" s="15" t="str">
        <f>VLOOKUP(B130,Goc!$A$4:$T$346,7,0)</f>
        <v>Nữ</v>
      </c>
      <c r="G130" s="16" t="str">
        <f>VLOOKUP(B130,Goc!$A$4:$T$346,8,0)</f>
        <v>02/07/2003</v>
      </c>
      <c r="H130" s="17" t="str">
        <f>VLOOKUP(B130,Goc!$A$4:$T$346,10,0)</f>
        <v>K43E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76</v>
      </c>
      <c r="C131" s="14"/>
      <c r="D131" s="14"/>
      <c r="E131" s="15" t="str">
        <f>VLOOKUP(B131,Goc!$A$4:$T$346,6,0)</f>
        <v>PHAN THỊ LY</v>
      </c>
      <c r="F131" s="15" t="str">
        <f>VLOOKUP(B131,Goc!$A$4:$T$346,7,0)</f>
        <v>Nữ</v>
      </c>
      <c r="G131" s="16" t="str">
        <f>VLOOKUP(B131,Goc!$A$4:$T$346,8,0)</f>
        <v>29/05/2003</v>
      </c>
      <c r="H131" s="17" t="str">
        <f>VLOOKUP(B131,Goc!$A$4:$T$346,10,0)</f>
        <v>K43A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77</v>
      </c>
      <c r="C132" s="14"/>
      <c r="D132" s="14"/>
      <c r="E132" s="15" t="str">
        <f>VLOOKUP(B132,Goc!$A$4:$T$346,6,0)</f>
        <v>NGUYỄN THỊ LÝ</v>
      </c>
      <c r="F132" s="15" t="str">
        <f>VLOOKUP(B132,Goc!$A$4:$T$346,7,0)</f>
        <v>Nữ</v>
      </c>
      <c r="G132" s="16" t="str">
        <f>VLOOKUP(B132,Goc!$A$4:$T$346,8,0)</f>
        <v>10/10/2002</v>
      </c>
      <c r="H132" s="17" t="str">
        <f>VLOOKUP(B132,Goc!$A$4:$T$346,10,0)</f>
        <v>K43A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78</v>
      </c>
      <c r="C133" s="14"/>
      <c r="D133" s="14"/>
      <c r="E133" s="15" t="str">
        <f>VLOOKUP(B133,Goc!$A$4:$T$346,6,0)</f>
        <v>PHẠM THỊ HOA MAI</v>
      </c>
      <c r="F133" s="15" t="str">
        <f>VLOOKUP(B133,Goc!$A$4:$T$346,7,0)</f>
        <v>Nữ</v>
      </c>
      <c r="G133" s="16" t="str">
        <f>VLOOKUP(B133,Goc!$A$4:$T$346,8,0)</f>
        <v>29/03/2003</v>
      </c>
      <c r="H133" s="17" t="str">
        <f>VLOOKUP(B133,Goc!$A$4:$T$346,10,0)</f>
        <v>K43B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79</v>
      </c>
      <c r="C134" s="14"/>
      <c r="D134" s="14"/>
      <c r="E134" s="15" t="str">
        <f>VLOOKUP(B134,Goc!$A$4:$T$346,6,0)</f>
        <v>LÊ THỊ HOÀI MƠ</v>
      </c>
      <c r="F134" s="15" t="str">
        <f>VLOOKUP(B134,Goc!$A$4:$T$346,7,0)</f>
        <v>Nữ</v>
      </c>
      <c r="G134" s="16" t="str">
        <f>VLOOKUP(B134,Goc!$A$4:$T$346,8,0)</f>
        <v>12/11/2003</v>
      </c>
      <c r="H134" s="17" t="str">
        <f>VLOOKUP(B134,Goc!$A$4:$T$346,10,0)</f>
        <v>K43A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80</v>
      </c>
      <c r="C135" s="14"/>
      <c r="D135" s="14"/>
      <c r="E135" s="15" t="str">
        <f>VLOOKUP(B135,Goc!$A$4:$T$346,6,0)</f>
        <v>TRẦN THỊ MƠ</v>
      </c>
      <c r="F135" s="15" t="str">
        <f>VLOOKUP(B135,Goc!$A$4:$T$346,7,0)</f>
        <v>Nữ</v>
      </c>
      <c r="G135" s="16" t="str">
        <f>VLOOKUP(B135,Goc!$A$4:$T$346,8,0)</f>
        <v>23/10/2003</v>
      </c>
      <c r="H135" s="17" t="str">
        <f>VLOOKUP(B135,Goc!$A$4:$T$346,10,0)</f>
        <v>K43E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81</v>
      </c>
      <c r="C136" s="14"/>
      <c r="D136" s="14"/>
      <c r="E136" s="15" t="str">
        <f>VLOOKUP(B136,Goc!$A$4:$T$346,6,0)</f>
        <v>HOÀNG THỊ TRÀ MY</v>
      </c>
      <c r="F136" s="15" t="str">
        <f>VLOOKUP(B136,Goc!$A$4:$T$346,7,0)</f>
        <v>Nữ</v>
      </c>
      <c r="G136" s="16" t="str">
        <f>VLOOKUP(B136,Goc!$A$4:$T$346,8,0)</f>
        <v>16/10/2003</v>
      </c>
      <c r="H136" s="17" t="str">
        <f>VLOOKUP(B136,Goc!$A$4:$T$346,10,0)</f>
        <v>K43E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82</v>
      </c>
      <c r="C137" s="14"/>
      <c r="D137" s="14"/>
      <c r="E137" s="15" t="str">
        <f>VLOOKUP(B137,Goc!$A$4:$T$346,6,0)</f>
        <v>TRƯƠNG THẢO MY</v>
      </c>
      <c r="F137" s="15" t="str">
        <f>VLOOKUP(B137,Goc!$A$4:$T$346,7,0)</f>
        <v>Nữ</v>
      </c>
      <c r="G137" s="16" t="str">
        <f>VLOOKUP(B137,Goc!$A$4:$T$346,8,0)</f>
        <v>31/07/2001</v>
      </c>
      <c r="H137" s="17" t="str">
        <f>VLOOKUP(B137,Goc!$A$4:$T$346,10,0)</f>
        <v>K43C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83</v>
      </c>
      <c r="C138" s="14"/>
      <c r="D138" s="14"/>
      <c r="E138" s="15" t="str">
        <f>VLOOKUP(B138,Goc!$A$4:$T$346,6,0)</f>
        <v>NGUYỄN THỊ NA NA</v>
      </c>
      <c r="F138" s="15" t="str">
        <f>VLOOKUP(B138,Goc!$A$4:$T$346,7,0)</f>
        <v>Nữ</v>
      </c>
      <c r="G138" s="16" t="str">
        <f>VLOOKUP(B138,Goc!$A$4:$T$346,8,0)</f>
        <v>17/10/2003</v>
      </c>
      <c r="H138" s="17" t="str">
        <f>VLOOKUP(B138,Goc!$A$4:$T$346,10,0)</f>
        <v>K43B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84</v>
      </c>
      <c r="C139" s="14"/>
      <c r="D139" s="14"/>
      <c r="E139" s="15" t="str">
        <f>VLOOKUP(B139,Goc!$A$4:$T$346,6,0)</f>
        <v>PHAN LÊ AN NA</v>
      </c>
      <c r="F139" s="15" t="str">
        <f>VLOOKUP(B139,Goc!$A$4:$T$346,7,0)</f>
        <v>Nữ</v>
      </c>
      <c r="G139" s="16" t="str">
        <f>VLOOKUP(B139,Goc!$A$4:$T$346,8,0)</f>
        <v>15/11/1999</v>
      </c>
      <c r="H139" s="17" t="str">
        <f>VLOOKUP(B139,Goc!$A$4:$T$346,10,0)</f>
        <v>K43C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85</v>
      </c>
      <c r="C140" s="14"/>
      <c r="D140" s="14"/>
      <c r="E140" s="15" t="str">
        <f>VLOOKUP(B140,Goc!$A$4:$T$346,6,0)</f>
        <v>TRƯƠNG THỊ NƯƠNG</v>
      </c>
      <c r="F140" s="15" t="str">
        <f>VLOOKUP(B140,Goc!$A$4:$T$346,7,0)</f>
        <v>Nữ</v>
      </c>
      <c r="G140" s="16" t="str">
        <f>VLOOKUP(B140,Goc!$A$4:$T$346,8,0)</f>
        <v>12/10/2001</v>
      </c>
      <c r="H140" s="17" t="str">
        <f>VLOOKUP(B140,Goc!$A$4:$T$346,10,0)</f>
        <v>K43E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86</v>
      </c>
      <c r="C141" s="14"/>
      <c r="D141" s="14"/>
      <c r="E141" s="15" t="str">
        <f>VLOOKUP(B141,Goc!$A$4:$T$346,6,0)</f>
        <v>NGUYỄN THỊ NGA</v>
      </c>
      <c r="F141" s="15" t="str">
        <f>VLOOKUP(B141,Goc!$A$4:$T$346,7,0)</f>
        <v>Nữ</v>
      </c>
      <c r="G141" s="16" t="str">
        <f>VLOOKUP(B141,Goc!$A$4:$T$346,8,0)</f>
        <v>27/06/2003</v>
      </c>
      <c r="H141" s="17" t="str">
        <f>VLOOKUP(B141,Goc!$A$4:$T$346,10,0)</f>
        <v>K43E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87</v>
      </c>
      <c r="C142" s="14"/>
      <c r="D142" s="14"/>
      <c r="E142" s="15" t="str">
        <f>VLOOKUP(B142,Goc!$A$4:$T$346,6,0)</f>
        <v>TRẦN THỊ NGA</v>
      </c>
      <c r="F142" s="15" t="str">
        <f>VLOOKUP(B142,Goc!$A$4:$T$346,7,0)</f>
        <v>Nữ</v>
      </c>
      <c r="G142" s="16" t="str">
        <f>VLOOKUP(B142,Goc!$A$4:$T$346,8,0)</f>
        <v>23/06/2003</v>
      </c>
      <c r="H142" s="17" t="str">
        <f>VLOOKUP(B142,Goc!$A$4:$T$346,10,0)</f>
        <v>K43D GDMN</v>
      </c>
      <c r="I142" s="15"/>
      <c r="J142" s="15"/>
    </row>
    <row r="143" spans="1:10" s="18" customFormat="1" ht="21" customHeight="1" x14ac:dyDescent="0.25">
      <c r="A143" s="13">
        <v>22</v>
      </c>
      <c r="B143" s="14">
        <v>88</v>
      </c>
      <c r="C143" s="14"/>
      <c r="D143" s="14"/>
      <c r="E143" s="15" t="str">
        <f>VLOOKUP(B143,Goc!$A$4:$T$346,6,0)</f>
        <v>LÔ THỊ THỦY NGÂN</v>
      </c>
      <c r="F143" s="15" t="str">
        <f>VLOOKUP(B143,Goc!$A$4:$T$346,7,0)</f>
        <v>Nữ</v>
      </c>
      <c r="G143" s="16" t="str">
        <f>VLOOKUP(B143,Goc!$A$4:$T$346,8,0)</f>
        <v>24/01/2003</v>
      </c>
      <c r="H143" s="17" t="str">
        <f>VLOOKUP(B143,Goc!$A$4:$T$346,10,0)</f>
        <v>K43A GDMN</v>
      </c>
      <c r="I143" s="15"/>
      <c r="J143" s="15"/>
    </row>
    <row r="144" spans="1:10" ht="21" customHeight="1" x14ac:dyDescent="0.25">
      <c r="A144" s="19"/>
      <c r="B144" s="20"/>
      <c r="C144" s="20"/>
      <c r="D144" s="20"/>
      <c r="E144" s="21"/>
      <c r="F144" s="22"/>
      <c r="G144" s="23"/>
      <c r="H144" s="24"/>
      <c r="I144" s="22"/>
      <c r="J144" s="22"/>
    </row>
    <row r="145" spans="1:10" s="25" customFormat="1" ht="21" customHeight="1" x14ac:dyDescent="0.25">
      <c r="B145" s="26" t="s">
        <v>663</v>
      </c>
      <c r="G145" s="27"/>
      <c r="H145" s="28"/>
    </row>
    <row r="146" spans="1:10" s="31" customFormat="1" ht="21" customHeight="1" x14ac:dyDescent="0.25">
      <c r="A146" s="29"/>
      <c r="B146" s="30" t="s">
        <v>23</v>
      </c>
      <c r="H146" s="30" t="s">
        <v>24</v>
      </c>
    </row>
    <row r="147" spans="1:10" s="31" customFormat="1" ht="21" customHeight="1" x14ac:dyDescent="0.25">
      <c r="A147" s="29"/>
      <c r="B147" s="30"/>
      <c r="H147" s="30"/>
    </row>
    <row r="153" spans="1:10" ht="21" customHeight="1" x14ac:dyDescent="0.25">
      <c r="D153" s="3" t="s">
        <v>15</v>
      </c>
      <c r="H153" s="4" t="s">
        <v>40</v>
      </c>
    </row>
    <row r="154" spans="1:10" ht="21" customHeight="1" x14ac:dyDescent="0.25">
      <c r="D154" s="6" t="s">
        <v>16</v>
      </c>
      <c r="H154" s="7" t="s">
        <v>667</v>
      </c>
    </row>
    <row r="155" spans="1:10" ht="21" customHeight="1" x14ac:dyDescent="0.25">
      <c r="H155" s="32"/>
    </row>
    <row r="156" spans="1:10" ht="21" customHeight="1" x14ac:dyDescent="0.3">
      <c r="B156" s="2" t="s">
        <v>659</v>
      </c>
      <c r="E156" s="33" t="s">
        <v>671</v>
      </c>
      <c r="H156" s="8" t="s">
        <v>678</v>
      </c>
    </row>
    <row r="157" spans="1:10" ht="21" customHeight="1" x14ac:dyDescent="0.25">
      <c r="B157" s="9"/>
      <c r="H157" s="8" t="s">
        <v>676</v>
      </c>
    </row>
    <row r="159" spans="1:10" s="12" customFormat="1" ht="21" customHeight="1" x14ac:dyDescent="0.25">
      <c r="A159" s="10" t="s">
        <v>9</v>
      </c>
      <c r="B159" s="10" t="s">
        <v>7</v>
      </c>
      <c r="C159" s="10" t="s">
        <v>18</v>
      </c>
      <c r="D159" s="10" t="s">
        <v>19</v>
      </c>
      <c r="E159" s="10" t="s">
        <v>20</v>
      </c>
      <c r="F159" s="10" t="s">
        <v>2</v>
      </c>
      <c r="G159" s="11" t="s">
        <v>8</v>
      </c>
      <c r="H159" s="10" t="s">
        <v>14</v>
      </c>
      <c r="I159" s="10" t="s">
        <v>21</v>
      </c>
      <c r="J159" s="10" t="s">
        <v>22</v>
      </c>
    </row>
    <row r="160" spans="1:10" s="18" customFormat="1" ht="21" customHeight="1" x14ac:dyDescent="0.25">
      <c r="A160" s="13">
        <v>1</v>
      </c>
      <c r="B160" s="14">
        <v>89</v>
      </c>
      <c r="C160" s="14"/>
      <c r="D160" s="14"/>
      <c r="E160" s="15" t="str">
        <f>VLOOKUP(B160,Goc!$A$4:$T$346,6,0)</f>
        <v>LƯU THỊ NGÂN</v>
      </c>
      <c r="F160" s="15" t="str">
        <f>VLOOKUP(B160,Goc!$A$4:$T$346,7,0)</f>
        <v>Nữ</v>
      </c>
      <c r="G160" s="16" t="str">
        <f>VLOOKUP(B160,Goc!$A$4:$T$346,8,0)</f>
        <v>12/02/1997</v>
      </c>
      <c r="H160" s="17" t="str">
        <f>VLOOKUP(B160,Goc!$A$4:$T$346,10,0)</f>
        <v>K43E GDMN</v>
      </c>
      <c r="I160" s="15"/>
      <c r="J160" s="15"/>
    </row>
    <row r="161" spans="1:10" s="18" customFormat="1" ht="21" customHeight="1" x14ac:dyDescent="0.25">
      <c r="A161" s="13">
        <v>2</v>
      </c>
      <c r="B161" s="14">
        <v>90</v>
      </c>
      <c r="C161" s="14"/>
      <c r="D161" s="14"/>
      <c r="E161" s="15" t="str">
        <f>VLOOKUP(B161,Goc!$A$4:$T$346,6,0)</f>
        <v>NGUYỄN THỊ NGHĨA</v>
      </c>
      <c r="F161" s="15" t="str">
        <f>VLOOKUP(B161,Goc!$A$4:$T$346,7,0)</f>
        <v>Nữ</v>
      </c>
      <c r="G161" s="16" t="str">
        <f>VLOOKUP(B161,Goc!$A$4:$T$346,8,0)</f>
        <v>28/03/2003</v>
      </c>
      <c r="H161" s="17" t="str">
        <f>VLOOKUP(B161,Goc!$A$4:$T$346,10,0)</f>
        <v>K43E GDMN</v>
      </c>
      <c r="I161" s="15"/>
      <c r="J161" s="15"/>
    </row>
    <row r="162" spans="1:10" s="18" customFormat="1" ht="21" customHeight="1" x14ac:dyDescent="0.25">
      <c r="A162" s="13">
        <v>3</v>
      </c>
      <c r="B162" s="14">
        <v>91</v>
      </c>
      <c r="C162" s="14"/>
      <c r="D162" s="14"/>
      <c r="E162" s="15" t="str">
        <f>VLOOKUP(B162,Goc!$A$4:$T$346,6,0)</f>
        <v>HOÀNG THỊ NGỌC</v>
      </c>
      <c r="F162" s="15" t="str">
        <f>VLOOKUP(B162,Goc!$A$4:$T$346,7,0)</f>
        <v>Nữ</v>
      </c>
      <c r="G162" s="16" t="str">
        <f>VLOOKUP(B162,Goc!$A$4:$T$346,8,0)</f>
        <v>16/09/2001</v>
      </c>
      <c r="H162" s="17" t="str">
        <f>VLOOKUP(B162,Goc!$A$4:$T$346,10,0)</f>
        <v>K43B GDMN</v>
      </c>
      <c r="I162" s="15"/>
      <c r="J162" s="15"/>
    </row>
    <row r="163" spans="1:10" s="18" customFormat="1" ht="21" customHeight="1" x14ac:dyDescent="0.25">
      <c r="A163" s="13">
        <v>4</v>
      </c>
      <c r="B163" s="14">
        <v>92</v>
      </c>
      <c r="C163" s="14"/>
      <c r="D163" s="14"/>
      <c r="E163" s="15" t="str">
        <f>VLOOKUP(B163,Goc!$A$4:$T$346,6,0)</f>
        <v>KHƯƠNG THỊ NGỌC</v>
      </c>
      <c r="F163" s="15" t="str">
        <f>VLOOKUP(B163,Goc!$A$4:$T$346,7,0)</f>
        <v>Nữ</v>
      </c>
      <c r="G163" s="16" t="str">
        <f>VLOOKUP(B163,Goc!$A$4:$T$346,8,0)</f>
        <v>12/05/2003</v>
      </c>
      <c r="H163" s="17" t="str">
        <f>VLOOKUP(B163,Goc!$A$4:$T$346,10,0)</f>
        <v>K43D GDMN</v>
      </c>
      <c r="I163" s="15"/>
      <c r="J163" s="15"/>
    </row>
    <row r="164" spans="1:10" s="18" customFormat="1" ht="21" customHeight="1" x14ac:dyDescent="0.25">
      <c r="A164" s="13">
        <v>5</v>
      </c>
      <c r="B164" s="14">
        <v>93</v>
      </c>
      <c r="C164" s="14"/>
      <c r="D164" s="14"/>
      <c r="E164" s="15" t="str">
        <f>VLOOKUP(B164,Goc!$A$4:$T$346,6,0)</f>
        <v>LÊ THỊ BẢO NGỌC</v>
      </c>
      <c r="F164" s="15" t="str">
        <f>VLOOKUP(B164,Goc!$A$4:$T$346,7,0)</f>
        <v>Nữ</v>
      </c>
      <c r="G164" s="16" t="str">
        <f>VLOOKUP(B164,Goc!$A$4:$T$346,8,0)</f>
        <v>20/11/2002</v>
      </c>
      <c r="H164" s="17" t="str">
        <f>VLOOKUP(B164,Goc!$A$4:$T$346,10,0)</f>
        <v>K43C GDMN</v>
      </c>
      <c r="I164" s="15"/>
      <c r="J164" s="15"/>
    </row>
    <row r="165" spans="1:10" s="18" customFormat="1" ht="21" customHeight="1" x14ac:dyDescent="0.25">
      <c r="A165" s="13">
        <v>6</v>
      </c>
      <c r="B165" s="14">
        <v>94</v>
      </c>
      <c r="C165" s="14"/>
      <c r="D165" s="14"/>
      <c r="E165" s="15" t="str">
        <f>VLOOKUP(B165,Goc!$A$4:$T$346,6,0)</f>
        <v>TRẦN THỊ NGỌC</v>
      </c>
      <c r="F165" s="15" t="str">
        <f>VLOOKUP(B165,Goc!$A$4:$T$346,7,0)</f>
        <v>Nữ</v>
      </c>
      <c r="G165" s="16" t="str">
        <f>VLOOKUP(B165,Goc!$A$4:$T$346,8,0)</f>
        <v>25/10/2003</v>
      </c>
      <c r="H165" s="17" t="str">
        <f>VLOOKUP(B165,Goc!$A$4:$T$346,10,0)</f>
        <v>K43B GDMN</v>
      </c>
      <c r="I165" s="15"/>
      <c r="J165" s="15"/>
    </row>
    <row r="166" spans="1:10" s="18" customFormat="1" ht="21" customHeight="1" x14ac:dyDescent="0.25">
      <c r="A166" s="13">
        <v>7</v>
      </c>
      <c r="B166" s="14">
        <v>95</v>
      </c>
      <c r="C166" s="14"/>
      <c r="D166" s="14"/>
      <c r="E166" s="15" t="str">
        <f>VLOOKUP(B166,Goc!$A$4:$T$346,6,0)</f>
        <v>TRẦN THỊ LÂM NGUYÊN</v>
      </c>
      <c r="F166" s="15" t="str">
        <f>VLOOKUP(B166,Goc!$A$4:$T$346,7,0)</f>
        <v>Nữ</v>
      </c>
      <c r="G166" s="16" t="str">
        <f>VLOOKUP(B166,Goc!$A$4:$T$346,8,0)</f>
        <v>01/10/2003</v>
      </c>
      <c r="H166" s="17" t="str">
        <f>VLOOKUP(B166,Goc!$A$4:$T$346,10,0)</f>
        <v>K43A GDMN</v>
      </c>
      <c r="I166" s="15"/>
      <c r="J166" s="15"/>
    </row>
    <row r="167" spans="1:10" s="18" customFormat="1" ht="21" customHeight="1" x14ac:dyDescent="0.25">
      <c r="A167" s="13">
        <v>8</v>
      </c>
      <c r="B167" s="14">
        <v>96</v>
      </c>
      <c r="C167" s="14"/>
      <c r="D167" s="14"/>
      <c r="E167" s="15" t="str">
        <f>VLOOKUP(B167,Goc!$A$4:$T$346,6,0)</f>
        <v>CHU MINH NGUYỆT</v>
      </c>
      <c r="F167" s="15" t="str">
        <f>VLOOKUP(B167,Goc!$A$4:$T$346,7,0)</f>
        <v>Nữ</v>
      </c>
      <c r="G167" s="16" t="str">
        <f>VLOOKUP(B167,Goc!$A$4:$T$346,8,0)</f>
        <v>19/03/2003</v>
      </c>
      <c r="H167" s="17" t="str">
        <f>VLOOKUP(B167,Goc!$A$4:$T$346,10,0)</f>
        <v>K43D GDMN</v>
      </c>
      <c r="I167" s="15"/>
      <c r="J167" s="15"/>
    </row>
    <row r="168" spans="1:10" s="18" customFormat="1" ht="21" customHeight="1" x14ac:dyDescent="0.25">
      <c r="A168" s="13">
        <v>9</v>
      </c>
      <c r="B168" s="14">
        <v>97</v>
      </c>
      <c r="C168" s="14"/>
      <c r="D168" s="14"/>
      <c r="E168" s="15" t="str">
        <f>VLOOKUP(B168,Goc!$A$4:$T$346,6,0)</f>
        <v>LÂM THỊ NGUYỆT</v>
      </c>
      <c r="F168" s="15" t="str">
        <f>VLOOKUP(B168,Goc!$A$4:$T$346,7,0)</f>
        <v>Nữ</v>
      </c>
      <c r="G168" s="16" t="str">
        <f>VLOOKUP(B168,Goc!$A$4:$T$346,8,0)</f>
        <v>01/10/2003</v>
      </c>
      <c r="H168" s="17" t="str">
        <f>VLOOKUP(B168,Goc!$A$4:$T$346,10,0)</f>
        <v>K43E GDMN</v>
      </c>
      <c r="I168" s="15"/>
      <c r="J168" s="15"/>
    </row>
    <row r="169" spans="1:10" s="18" customFormat="1" ht="21" customHeight="1" x14ac:dyDescent="0.25">
      <c r="A169" s="13">
        <v>10</v>
      </c>
      <c r="B169" s="14">
        <v>98</v>
      </c>
      <c r="C169" s="14"/>
      <c r="D169" s="14"/>
      <c r="E169" s="15" t="str">
        <f>VLOOKUP(B169,Goc!$A$4:$T$346,6,0)</f>
        <v>VÕ THỊ ÁNH NGUYỆT</v>
      </c>
      <c r="F169" s="15" t="str">
        <f>VLOOKUP(B169,Goc!$A$4:$T$346,7,0)</f>
        <v>Nữ</v>
      </c>
      <c r="G169" s="16" t="str">
        <f>VLOOKUP(B169,Goc!$A$4:$T$346,8,0)</f>
        <v>28/06/2003</v>
      </c>
      <c r="H169" s="17" t="str">
        <f>VLOOKUP(B169,Goc!$A$4:$T$346,10,0)</f>
        <v>K43B GDMN</v>
      </c>
      <c r="I169" s="15"/>
      <c r="J169" s="15"/>
    </row>
    <row r="170" spans="1:10" s="18" customFormat="1" ht="21" customHeight="1" x14ac:dyDescent="0.25">
      <c r="A170" s="13">
        <v>11</v>
      </c>
      <c r="B170" s="14">
        <v>99</v>
      </c>
      <c r="C170" s="14"/>
      <c r="D170" s="14"/>
      <c r="E170" s="15" t="str">
        <f>VLOOKUP(B170,Goc!$A$4:$T$346,6,0)</f>
        <v>NGUYỄN THỊ NHÂN</v>
      </c>
      <c r="F170" s="15" t="str">
        <f>VLOOKUP(B170,Goc!$A$4:$T$346,7,0)</f>
        <v>Nữ</v>
      </c>
      <c r="G170" s="16" t="str">
        <f>VLOOKUP(B170,Goc!$A$4:$T$346,8,0)</f>
        <v>08/03/2003</v>
      </c>
      <c r="H170" s="17" t="str">
        <f>VLOOKUP(B170,Goc!$A$4:$T$346,10,0)</f>
        <v>K43A GDMN</v>
      </c>
      <c r="I170" s="15"/>
      <c r="J170" s="15"/>
    </row>
    <row r="171" spans="1:10" s="18" customFormat="1" ht="21" customHeight="1" x14ac:dyDescent="0.25">
      <c r="A171" s="13">
        <v>12</v>
      </c>
      <c r="B171" s="14">
        <v>100</v>
      </c>
      <c r="C171" s="14"/>
      <c r="D171" s="14"/>
      <c r="E171" s="15" t="str">
        <f>VLOOKUP(B171,Goc!$A$4:$T$346,6,0)</f>
        <v>TRẦN THỊ NHUNG</v>
      </c>
      <c r="F171" s="15" t="str">
        <f>VLOOKUP(B171,Goc!$A$4:$T$346,7,0)</f>
        <v>Nữ</v>
      </c>
      <c r="G171" s="16" t="str">
        <f>VLOOKUP(B171,Goc!$A$4:$T$346,8,0)</f>
        <v>25/01/2002</v>
      </c>
      <c r="H171" s="17" t="str">
        <f>VLOOKUP(B171,Goc!$A$4:$T$346,10,0)</f>
        <v>K43D GDMN</v>
      </c>
      <c r="I171" s="15"/>
      <c r="J171" s="15"/>
    </row>
    <row r="172" spans="1:10" s="18" customFormat="1" ht="21" customHeight="1" x14ac:dyDescent="0.25">
      <c r="A172" s="13">
        <v>13</v>
      </c>
      <c r="B172" s="14">
        <v>101</v>
      </c>
      <c r="C172" s="14"/>
      <c r="D172" s="14"/>
      <c r="E172" s="15" t="str">
        <f>VLOOKUP(B172,Goc!$A$4:$T$346,6,0)</f>
        <v>TRẦN THỊ HỒNG NHUNG</v>
      </c>
      <c r="F172" s="15" t="str">
        <f>VLOOKUP(B172,Goc!$A$4:$T$346,7,0)</f>
        <v>Nữ</v>
      </c>
      <c r="G172" s="16" t="str">
        <f>VLOOKUP(B172,Goc!$A$4:$T$346,8,0)</f>
        <v>26/08/2003</v>
      </c>
      <c r="H172" s="17" t="str">
        <f>VLOOKUP(B172,Goc!$A$4:$T$346,10,0)</f>
        <v>K43D GDMN</v>
      </c>
      <c r="I172" s="15"/>
      <c r="J172" s="15"/>
    </row>
    <row r="173" spans="1:10" s="18" customFormat="1" ht="21" customHeight="1" x14ac:dyDescent="0.25">
      <c r="A173" s="13">
        <v>14</v>
      </c>
      <c r="B173" s="14">
        <v>102</v>
      </c>
      <c r="C173" s="14"/>
      <c r="D173" s="14"/>
      <c r="E173" s="15" t="str">
        <f>VLOOKUP(B173,Goc!$A$4:$T$346,6,0)</f>
        <v>TRƯƠNG THỊ NHUNG</v>
      </c>
      <c r="F173" s="15" t="str">
        <f>VLOOKUP(B173,Goc!$A$4:$T$346,7,0)</f>
        <v>Nữ</v>
      </c>
      <c r="G173" s="16" t="str">
        <f>VLOOKUP(B173,Goc!$A$4:$T$346,8,0)</f>
        <v>26/05/2003</v>
      </c>
      <c r="H173" s="17" t="str">
        <f>VLOOKUP(B173,Goc!$A$4:$T$346,10,0)</f>
        <v>K43E GDMN</v>
      </c>
      <c r="I173" s="15"/>
      <c r="J173" s="15"/>
    </row>
    <row r="174" spans="1:10" s="18" customFormat="1" ht="21" customHeight="1" x14ac:dyDescent="0.25">
      <c r="A174" s="13">
        <v>15</v>
      </c>
      <c r="B174" s="14">
        <v>103</v>
      </c>
      <c r="C174" s="14"/>
      <c r="D174" s="14"/>
      <c r="E174" s="15" t="str">
        <f>VLOOKUP(B174,Goc!$A$4:$T$346,6,0)</f>
        <v>TRƯƠNG THỊ HỒNG NHUNG</v>
      </c>
      <c r="F174" s="15" t="str">
        <f>VLOOKUP(B174,Goc!$A$4:$T$346,7,0)</f>
        <v>Nữ</v>
      </c>
      <c r="G174" s="16" t="str">
        <f>VLOOKUP(B174,Goc!$A$4:$T$346,8,0)</f>
        <v>25/10/2003</v>
      </c>
      <c r="H174" s="17" t="str">
        <f>VLOOKUP(B174,Goc!$A$4:$T$346,10,0)</f>
        <v>K43E GDMN</v>
      </c>
      <c r="I174" s="15"/>
      <c r="J174" s="15"/>
    </row>
    <row r="175" spans="1:10" s="18" customFormat="1" ht="21" customHeight="1" x14ac:dyDescent="0.25">
      <c r="A175" s="13">
        <v>16</v>
      </c>
      <c r="B175" s="14">
        <v>104</v>
      </c>
      <c r="C175" s="14"/>
      <c r="D175" s="14"/>
      <c r="E175" s="15" t="str">
        <f>VLOOKUP(B175,Goc!$A$4:$T$346,6,0)</f>
        <v>NGUYỄN THỊ OANH</v>
      </c>
      <c r="F175" s="15" t="str">
        <f>VLOOKUP(B175,Goc!$A$4:$T$346,7,0)</f>
        <v>Nữ</v>
      </c>
      <c r="G175" s="16" t="str">
        <f>VLOOKUP(B175,Goc!$A$4:$T$346,8,0)</f>
        <v>06/06/2002</v>
      </c>
      <c r="H175" s="17" t="str">
        <f>VLOOKUP(B175,Goc!$A$4:$T$346,10,0)</f>
        <v>K43B GDMN</v>
      </c>
      <c r="I175" s="15"/>
      <c r="J175" s="15"/>
    </row>
    <row r="176" spans="1:10" s="18" customFormat="1" ht="21" customHeight="1" x14ac:dyDescent="0.25">
      <c r="A176" s="13">
        <v>17</v>
      </c>
      <c r="B176" s="14">
        <v>105</v>
      </c>
      <c r="C176" s="14"/>
      <c r="D176" s="14"/>
      <c r="E176" s="15" t="str">
        <f>VLOOKUP(B176,Goc!$A$4:$T$346,6,0)</f>
        <v>CỤT Y PHẠM</v>
      </c>
      <c r="F176" s="15" t="str">
        <f>VLOOKUP(B176,Goc!$A$4:$T$346,7,0)</f>
        <v>Nữ</v>
      </c>
      <c r="G176" s="16" t="str">
        <f>VLOOKUP(B176,Goc!$A$4:$T$346,8,0)</f>
        <v>10/11/2002</v>
      </c>
      <c r="H176" s="17" t="str">
        <f>VLOOKUP(B176,Goc!$A$4:$T$346,10,0)</f>
        <v>K43A GDMN</v>
      </c>
      <c r="I176" s="15"/>
      <c r="J176" s="15"/>
    </row>
    <row r="177" spans="1:10" s="18" customFormat="1" ht="21" customHeight="1" x14ac:dyDescent="0.25">
      <c r="A177" s="13">
        <v>18</v>
      </c>
      <c r="B177" s="14">
        <v>106</v>
      </c>
      <c r="C177" s="14"/>
      <c r="D177" s="14"/>
      <c r="E177" s="15" t="str">
        <f>VLOOKUP(B177,Goc!$A$4:$T$346,6,0)</f>
        <v>HOÀNG THỊ PHƯƠNG</v>
      </c>
      <c r="F177" s="15" t="str">
        <f>VLOOKUP(B177,Goc!$A$4:$T$346,7,0)</f>
        <v>Nữ</v>
      </c>
      <c r="G177" s="16" t="str">
        <f>VLOOKUP(B177,Goc!$A$4:$T$346,8,0)</f>
        <v>14/10/2003</v>
      </c>
      <c r="H177" s="17" t="str">
        <f>VLOOKUP(B177,Goc!$A$4:$T$346,10,0)</f>
        <v>K43C GDMN</v>
      </c>
      <c r="I177" s="15"/>
      <c r="J177" s="15"/>
    </row>
    <row r="178" spans="1:10" s="18" customFormat="1" ht="21" customHeight="1" x14ac:dyDescent="0.25">
      <c r="A178" s="13">
        <v>19</v>
      </c>
      <c r="B178" s="14">
        <v>107</v>
      </c>
      <c r="C178" s="14"/>
      <c r="D178" s="14"/>
      <c r="E178" s="15" t="str">
        <f>VLOOKUP(B178,Goc!$A$4:$T$346,6,0)</f>
        <v>HỒ THỊ QUỲNH PHƯƠNG</v>
      </c>
      <c r="F178" s="15" t="str">
        <f>VLOOKUP(B178,Goc!$A$4:$T$346,7,0)</f>
        <v>Nữ</v>
      </c>
      <c r="G178" s="16" t="str">
        <f>VLOOKUP(B178,Goc!$A$4:$T$346,8,0)</f>
        <v>15/02/2000</v>
      </c>
      <c r="H178" s="17" t="str">
        <f>VLOOKUP(B178,Goc!$A$4:$T$346,10,0)</f>
        <v>K43A GDMN</v>
      </c>
      <c r="I178" s="15"/>
      <c r="J178" s="15"/>
    </row>
    <row r="179" spans="1:10" s="18" customFormat="1" ht="21" customHeight="1" x14ac:dyDescent="0.25">
      <c r="A179" s="13">
        <v>20</v>
      </c>
      <c r="B179" s="14">
        <v>108</v>
      </c>
      <c r="C179" s="14"/>
      <c r="D179" s="14"/>
      <c r="E179" s="15" t="str">
        <f>VLOOKUP(B179,Goc!$A$4:$T$346,6,0)</f>
        <v>NGUYỄN THỊ THU PHƯƠNG</v>
      </c>
      <c r="F179" s="15" t="str">
        <f>VLOOKUP(B179,Goc!$A$4:$T$346,7,0)</f>
        <v>Nữ</v>
      </c>
      <c r="G179" s="16" t="str">
        <f>VLOOKUP(B179,Goc!$A$4:$T$346,8,0)</f>
        <v>15/08/2003</v>
      </c>
      <c r="H179" s="17" t="str">
        <f>VLOOKUP(B179,Goc!$A$4:$T$346,10,0)</f>
        <v>K43A GDMN</v>
      </c>
      <c r="I179" s="15"/>
      <c r="J179" s="15"/>
    </row>
    <row r="180" spans="1:10" s="18" customFormat="1" ht="21" customHeight="1" x14ac:dyDescent="0.25">
      <c r="A180" s="13">
        <v>21</v>
      </c>
      <c r="B180" s="14">
        <v>109</v>
      </c>
      <c r="C180" s="14"/>
      <c r="D180" s="14"/>
      <c r="E180" s="15" t="str">
        <f>VLOOKUP(B180,Goc!$A$4:$T$346,6,0)</f>
        <v>NGUYỄN THỊ THU PHƯƠNG</v>
      </c>
      <c r="F180" s="15" t="str">
        <f>VLOOKUP(B180,Goc!$A$4:$T$346,7,0)</f>
        <v>Nữ</v>
      </c>
      <c r="G180" s="16" t="str">
        <f>VLOOKUP(B180,Goc!$A$4:$T$346,8,0)</f>
        <v>27/03/2003</v>
      </c>
      <c r="H180" s="17" t="str">
        <f>VLOOKUP(B180,Goc!$A$4:$T$346,10,0)</f>
        <v>K43A GDMN</v>
      </c>
      <c r="I180" s="15"/>
      <c r="J180" s="15"/>
    </row>
    <row r="181" spans="1:10" s="18" customFormat="1" ht="21" customHeight="1" x14ac:dyDescent="0.25">
      <c r="A181" s="13">
        <v>22</v>
      </c>
      <c r="B181" s="14">
        <v>110</v>
      </c>
      <c r="C181" s="14"/>
      <c r="D181" s="14"/>
      <c r="E181" s="15" t="str">
        <f>VLOOKUP(B181,Goc!$A$4:$T$346,6,0)</f>
        <v>QUÁCH THỊ THU PHƯƠNG</v>
      </c>
      <c r="F181" s="15" t="str">
        <f>VLOOKUP(B181,Goc!$A$4:$T$346,7,0)</f>
        <v>Nữ</v>
      </c>
      <c r="G181" s="16" t="str">
        <f>VLOOKUP(B181,Goc!$A$4:$T$346,8,0)</f>
        <v>26/11/2003</v>
      </c>
      <c r="H181" s="17" t="str">
        <f>VLOOKUP(B181,Goc!$A$4:$T$346,10,0)</f>
        <v>K43D GDMN</v>
      </c>
      <c r="I181" s="15"/>
      <c r="J181" s="15"/>
    </row>
    <row r="182" spans="1:10" ht="21" customHeight="1" x14ac:dyDescent="0.25">
      <c r="A182" s="19"/>
      <c r="B182" s="20"/>
      <c r="C182" s="20"/>
      <c r="D182" s="20"/>
      <c r="E182" s="21"/>
      <c r="F182" s="22"/>
      <c r="G182" s="23"/>
      <c r="H182" s="24"/>
      <c r="I182" s="22"/>
      <c r="J182" s="22"/>
    </row>
    <row r="183" spans="1:10" s="25" customFormat="1" ht="21" customHeight="1" x14ac:dyDescent="0.25">
      <c r="B183" s="26" t="s">
        <v>663</v>
      </c>
      <c r="G183" s="27"/>
      <c r="H183" s="28"/>
    </row>
    <row r="184" spans="1:10" s="31" customFormat="1" ht="21" customHeight="1" x14ac:dyDescent="0.25">
      <c r="A184" s="29"/>
      <c r="B184" s="30" t="s">
        <v>23</v>
      </c>
      <c r="H184" s="30" t="s">
        <v>24</v>
      </c>
    </row>
    <row r="185" spans="1:10" s="31" customFormat="1" ht="21" customHeight="1" x14ac:dyDescent="0.25">
      <c r="A185" s="29"/>
      <c r="B185" s="30"/>
      <c r="H185" s="30"/>
    </row>
    <row r="191" spans="1:10" ht="21" customHeight="1" x14ac:dyDescent="0.25">
      <c r="D191" s="3" t="s">
        <v>15</v>
      </c>
      <c r="H191" s="4" t="s">
        <v>40</v>
      </c>
    </row>
    <row r="192" spans="1:10" ht="21" customHeight="1" x14ac:dyDescent="0.25">
      <c r="D192" s="6" t="s">
        <v>16</v>
      </c>
      <c r="H192" s="7" t="s">
        <v>667</v>
      </c>
    </row>
    <row r="193" spans="1:10" ht="21" customHeight="1" x14ac:dyDescent="0.25">
      <c r="H193" s="32"/>
    </row>
    <row r="194" spans="1:10" ht="21" customHeight="1" x14ac:dyDescent="0.3">
      <c r="B194" s="2" t="s">
        <v>660</v>
      </c>
      <c r="E194" s="33" t="s">
        <v>672</v>
      </c>
      <c r="H194" s="8" t="s">
        <v>678</v>
      </c>
    </row>
    <row r="195" spans="1:10" ht="21" customHeight="1" x14ac:dyDescent="0.25">
      <c r="B195" s="9"/>
      <c r="H195" s="8" t="s">
        <v>676</v>
      </c>
    </row>
    <row r="197" spans="1:10" s="12" customFormat="1" ht="21" customHeight="1" x14ac:dyDescent="0.25">
      <c r="A197" s="10" t="s">
        <v>9</v>
      </c>
      <c r="B197" s="10" t="s">
        <v>7</v>
      </c>
      <c r="C197" s="10" t="s">
        <v>18</v>
      </c>
      <c r="D197" s="10" t="s">
        <v>19</v>
      </c>
      <c r="E197" s="10" t="s">
        <v>20</v>
      </c>
      <c r="F197" s="10" t="s">
        <v>2</v>
      </c>
      <c r="G197" s="11" t="s">
        <v>8</v>
      </c>
      <c r="H197" s="10" t="s">
        <v>14</v>
      </c>
      <c r="I197" s="10" t="s">
        <v>21</v>
      </c>
      <c r="J197" s="10" t="s">
        <v>22</v>
      </c>
    </row>
    <row r="198" spans="1:10" s="18" customFormat="1" ht="21" customHeight="1" x14ac:dyDescent="0.25">
      <c r="A198" s="13">
        <v>1</v>
      </c>
      <c r="B198" s="14">
        <v>111</v>
      </c>
      <c r="C198" s="14"/>
      <c r="D198" s="14"/>
      <c r="E198" s="15" t="str">
        <f>VLOOKUP(B198,Goc!$A$4:$T$346,6,0)</f>
        <v>THÁI THỊ HOÀI PHƯƠNG</v>
      </c>
      <c r="F198" s="15" t="str">
        <f>VLOOKUP(B198,Goc!$A$4:$T$346,7,0)</f>
        <v>Nữ</v>
      </c>
      <c r="G198" s="16" t="str">
        <f>VLOOKUP(B198,Goc!$A$4:$T$346,8,0)</f>
        <v>02/01/2003</v>
      </c>
      <c r="H198" s="17" t="str">
        <f>VLOOKUP(B198,Goc!$A$4:$T$346,10,0)</f>
        <v>K43E GDMN</v>
      </c>
      <c r="I198" s="15"/>
      <c r="J198" s="15"/>
    </row>
    <row r="199" spans="1:10" s="18" customFormat="1" ht="21" customHeight="1" x14ac:dyDescent="0.25">
      <c r="A199" s="13">
        <v>2</v>
      </c>
      <c r="B199" s="14">
        <v>112</v>
      </c>
      <c r="C199" s="14"/>
      <c r="D199" s="14"/>
      <c r="E199" s="15" t="str">
        <f>VLOOKUP(B199,Goc!$A$4:$T$346,6,0)</f>
        <v>ĐẶNG THỊ PHƯỢNG</v>
      </c>
      <c r="F199" s="15" t="str">
        <f>VLOOKUP(B199,Goc!$A$4:$T$346,7,0)</f>
        <v>Nữ</v>
      </c>
      <c r="G199" s="16" t="str">
        <f>VLOOKUP(B199,Goc!$A$4:$T$346,8,0)</f>
        <v>25/09/2003</v>
      </c>
      <c r="H199" s="17" t="str">
        <f>VLOOKUP(B199,Goc!$A$4:$T$346,10,0)</f>
        <v>K43C GDMN</v>
      </c>
      <c r="I199" s="15"/>
      <c r="J199" s="15"/>
    </row>
    <row r="200" spans="1:10" s="18" customFormat="1" ht="21" customHeight="1" x14ac:dyDescent="0.25">
      <c r="A200" s="13">
        <v>3</v>
      </c>
      <c r="B200" s="14">
        <v>113</v>
      </c>
      <c r="C200" s="14"/>
      <c r="D200" s="14"/>
      <c r="E200" s="15" t="str">
        <f>VLOOKUP(B200,Goc!$A$4:$T$346,6,0)</f>
        <v>NGUYỄN THỊ PHƯỢNG</v>
      </c>
      <c r="F200" s="15" t="str">
        <f>VLOOKUP(B200,Goc!$A$4:$T$346,7,0)</f>
        <v>Nữ</v>
      </c>
      <c r="G200" s="16" t="str">
        <f>VLOOKUP(B200,Goc!$A$4:$T$346,8,0)</f>
        <v>10/12/1999</v>
      </c>
      <c r="H200" s="17" t="str">
        <f>VLOOKUP(B200,Goc!$A$4:$T$346,10,0)</f>
        <v>K43D GDMN</v>
      </c>
      <c r="I200" s="15"/>
      <c r="J200" s="15"/>
    </row>
    <row r="201" spans="1:10" s="18" customFormat="1" ht="21" customHeight="1" x14ac:dyDescent="0.25">
      <c r="A201" s="13">
        <v>4</v>
      </c>
      <c r="B201" s="14">
        <v>114</v>
      </c>
      <c r="C201" s="14"/>
      <c r="D201" s="14"/>
      <c r="E201" s="15" t="str">
        <f>VLOOKUP(B201,Goc!$A$4:$T$346,6,0)</f>
        <v>NGUYỄN THỊ PHƯỢNG</v>
      </c>
      <c r="F201" s="15" t="str">
        <f>VLOOKUP(B201,Goc!$A$4:$T$346,7,0)</f>
        <v>Nữ</v>
      </c>
      <c r="G201" s="16" t="str">
        <f>VLOOKUP(B201,Goc!$A$4:$T$346,8,0)</f>
        <v>18/07/2003</v>
      </c>
      <c r="H201" s="17" t="str">
        <f>VLOOKUP(B201,Goc!$A$4:$T$346,10,0)</f>
        <v>K43E GDMN</v>
      </c>
      <c r="I201" s="15"/>
      <c r="J201" s="15"/>
    </row>
    <row r="202" spans="1:10" s="18" customFormat="1" ht="21" customHeight="1" x14ac:dyDescent="0.25">
      <c r="A202" s="13">
        <v>5</v>
      </c>
      <c r="B202" s="14">
        <v>115</v>
      </c>
      <c r="C202" s="14"/>
      <c r="D202" s="14"/>
      <c r="E202" s="15" t="str">
        <f>VLOOKUP(B202,Goc!$A$4:$T$346,6,0)</f>
        <v>NGUYỄN THỊ PHƯỢNG</v>
      </c>
      <c r="F202" s="15" t="str">
        <f>VLOOKUP(B202,Goc!$A$4:$T$346,7,0)</f>
        <v>Nữ</v>
      </c>
      <c r="G202" s="16" t="str">
        <f>VLOOKUP(B202,Goc!$A$4:$T$346,8,0)</f>
        <v>19/07/2003</v>
      </c>
      <c r="H202" s="17" t="str">
        <f>VLOOKUP(B202,Goc!$A$4:$T$346,10,0)</f>
        <v>K43B GDMN</v>
      </c>
      <c r="I202" s="15"/>
      <c r="J202" s="15"/>
    </row>
    <row r="203" spans="1:10" s="18" customFormat="1" ht="21" customHeight="1" x14ac:dyDescent="0.25">
      <c r="A203" s="13">
        <v>6</v>
      </c>
      <c r="B203" s="14">
        <v>116</v>
      </c>
      <c r="C203" s="14"/>
      <c r="D203" s="14"/>
      <c r="E203" s="15" t="str">
        <f>VLOOKUP(B203,Goc!$A$4:$T$346,6,0)</f>
        <v>BIỆN THỊ QUÝ</v>
      </c>
      <c r="F203" s="15" t="str">
        <f>VLOOKUP(B203,Goc!$A$4:$T$346,7,0)</f>
        <v>Nữ</v>
      </c>
      <c r="G203" s="16" t="str">
        <f>VLOOKUP(B203,Goc!$A$4:$T$346,8,0)</f>
        <v>30/09/2003</v>
      </c>
      <c r="H203" s="17" t="str">
        <f>VLOOKUP(B203,Goc!$A$4:$T$346,10,0)</f>
        <v>K43B GDMN</v>
      </c>
      <c r="I203" s="15"/>
      <c r="J203" s="15"/>
    </row>
    <row r="204" spans="1:10" s="18" customFormat="1" ht="21" customHeight="1" x14ac:dyDescent="0.25">
      <c r="A204" s="13">
        <v>7</v>
      </c>
      <c r="B204" s="14">
        <v>117</v>
      </c>
      <c r="C204" s="14"/>
      <c r="D204" s="14"/>
      <c r="E204" s="15" t="str">
        <f>VLOOKUP(B204,Goc!$A$4:$T$346,6,0)</f>
        <v>DƯƠNG THỊ DIỄM QUỲNH</v>
      </c>
      <c r="F204" s="15" t="str">
        <f>VLOOKUP(B204,Goc!$A$4:$T$346,7,0)</f>
        <v>Nữ</v>
      </c>
      <c r="G204" s="16" t="str">
        <f>VLOOKUP(B204,Goc!$A$4:$T$346,8,0)</f>
        <v>24/03/2003</v>
      </c>
      <c r="H204" s="17" t="str">
        <f>VLOOKUP(B204,Goc!$A$4:$T$346,10,0)</f>
        <v>K43C GDMN</v>
      </c>
      <c r="I204" s="15"/>
      <c r="J204" s="15"/>
    </row>
    <row r="205" spans="1:10" s="18" customFormat="1" ht="21" customHeight="1" x14ac:dyDescent="0.25">
      <c r="A205" s="13">
        <v>8</v>
      </c>
      <c r="B205" s="14">
        <v>118</v>
      </c>
      <c r="C205" s="14"/>
      <c r="D205" s="14"/>
      <c r="E205" s="15" t="str">
        <f>VLOOKUP(B205,Goc!$A$4:$T$346,6,0)</f>
        <v>LÊ THỊ QUỲNH</v>
      </c>
      <c r="F205" s="15" t="str">
        <f>VLOOKUP(B205,Goc!$A$4:$T$346,7,0)</f>
        <v>Nữ</v>
      </c>
      <c r="G205" s="16" t="str">
        <f>VLOOKUP(B205,Goc!$A$4:$T$346,8,0)</f>
        <v>19/10/2003</v>
      </c>
      <c r="H205" s="17" t="str">
        <f>VLOOKUP(B205,Goc!$A$4:$T$346,10,0)</f>
        <v>K43E GDMN</v>
      </c>
      <c r="I205" s="15"/>
      <c r="J205" s="15"/>
    </row>
    <row r="206" spans="1:10" s="18" customFormat="1" ht="21" customHeight="1" x14ac:dyDescent="0.25">
      <c r="A206" s="13">
        <v>9</v>
      </c>
      <c r="B206" s="14">
        <v>119</v>
      </c>
      <c r="C206" s="14"/>
      <c r="D206" s="14"/>
      <c r="E206" s="15" t="str">
        <f>VLOOKUP(B206,Goc!$A$4:$T$346,6,0)</f>
        <v>NGUYỄN THỊ QUỲNH</v>
      </c>
      <c r="F206" s="15" t="str">
        <f>VLOOKUP(B206,Goc!$A$4:$T$346,7,0)</f>
        <v>Nữ</v>
      </c>
      <c r="G206" s="16" t="str">
        <f>VLOOKUP(B206,Goc!$A$4:$T$346,8,0)</f>
        <v>01/12/1999</v>
      </c>
      <c r="H206" s="17" t="str">
        <f>VLOOKUP(B206,Goc!$A$4:$T$346,10,0)</f>
        <v>K43D GDMN</v>
      </c>
      <c r="I206" s="15"/>
      <c r="J206" s="15"/>
    </row>
    <row r="207" spans="1:10" s="18" customFormat="1" ht="21" customHeight="1" x14ac:dyDescent="0.25">
      <c r="A207" s="13">
        <v>10</v>
      </c>
      <c r="B207" s="14">
        <v>120</v>
      </c>
      <c r="C207" s="14"/>
      <c r="D207" s="14"/>
      <c r="E207" s="15" t="str">
        <f>VLOOKUP(B207,Goc!$A$4:$T$346,6,0)</f>
        <v>NGUYỄN THỊ NHƯ QUỲNH</v>
      </c>
      <c r="F207" s="15" t="str">
        <f>VLOOKUP(B207,Goc!$A$4:$T$346,7,0)</f>
        <v>Nữ</v>
      </c>
      <c r="G207" s="16" t="str">
        <f>VLOOKUP(B207,Goc!$A$4:$T$346,8,0)</f>
        <v>11/10/2003</v>
      </c>
      <c r="H207" s="17" t="str">
        <f>VLOOKUP(B207,Goc!$A$4:$T$346,10,0)</f>
        <v>K43D GDMN</v>
      </c>
      <c r="I207" s="15"/>
      <c r="J207" s="15"/>
    </row>
    <row r="208" spans="1:10" s="18" customFormat="1" ht="21" customHeight="1" x14ac:dyDescent="0.25">
      <c r="A208" s="13">
        <v>11</v>
      </c>
      <c r="B208" s="14">
        <v>121</v>
      </c>
      <c r="C208" s="14"/>
      <c r="D208" s="14"/>
      <c r="E208" s="15" t="str">
        <f>VLOOKUP(B208,Goc!$A$4:$T$346,6,0)</f>
        <v>THÁI THỊ QUỲNH</v>
      </c>
      <c r="F208" s="15" t="str">
        <f>VLOOKUP(B208,Goc!$A$4:$T$346,7,0)</f>
        <v>Nữ</v>
      </c>
      <c r="G208" s="16" t="str">
        <f>VLOOKUP(B208,Goc!$A$4:$T$346,8,0)</f>
        <v>28/09/2003</v>
      </c>
      <c r="H208" s="17" t="str">
        <f>VLOOKUP(B208,Goc!$A$4:$T$346,10,0)</f>
        <v>K43B GDMN</v>
      </c>
      <c r="I208" s="15"/>
      <c r="J208" s="15"/>
    </row>
    <row r="209" spans="1:10" s="18" customFormat="1" ht="21" customHeight="1" x14ac:dyDescent="0.25">
      <c r="A209" s="13">
        <v>12</v>
      </c>
      <c r="B209" s="14">
        <v>122</v>
      </c>
      <c r="C209" s="14"/>
      <c r="D209" s="14"/>
      <c r="E209" s="15" t="str">
        <f>VLOOKUP(B209,Goc!$A$4:$T$346,6,0)</f>
        <v>TRẦN THỊ QUỲNH</v>
      </c>
      <c r="F209" s="15" t="str">
        <f>VLOOKUP(B209,Goc!$A$4:$T$346,7,0)</f>
        <v>Nữ</v>
      </c>
      <c r="G209" s="16" t="str">
        <f>VLOOKUP(B209,Goc!$A$4:$T$346,8,0)</f>
        <v>01/12/2003</v>
      </c>
      <c r="H209" s="17" t="str">
        <f>VLOOKUP(B209,Goc!$A$4:$T$346,10,0)</f>
        <v>K43A GDMN</v>
      </c>
      <c r="I209" s="15"/>
      <c r="J209" s="15"/>
    </row>
    <row r="210" spans="1:10" s="18" customFormat="1" ht="21" customHeight="1" x14ac:dyDescent="0.25">
      <c r="A210" s="13">
        <v>13</v>
      </c>
      <c r="B210" s="14">
        <v>123</v>
      </c>
      <c r="C210" s="14"/>
      <c r="D210" s="14"/>
      <c r="E210" s="15" t="str">
        <f>VLOOKUP(B210,Goc!$A$4:$T$346,6,0)</f>
        <v>TRẦN THỊ NHƯ QUỲNH</v>
      </c>
      <c r="F210" s="15" t="str">
        <f>VLOOKUP(B210,Goc!$A$4:$T$346,7,0)</f>
        <v>Nữ</v>
      </c>
      <c r="G210" s="16" t="str">
        <f>VLOOKUP(B210,Goc!$A$4:$T$346,8,0)</f>
        <v>05/01/2001</v>
      </c>
      <c r="H210" s="17" t="str">
        <f>VLOOKUP(B210,Goc!$A$4:$T$346,10,0)</f>
        <v>K43D GDMN</v>
      </c>
      <c r="I210" s="15"/>
      <c r="J210" s="15"/>
    </row>
    <row r="211" spans="1:10" s="18" customFormat="1" ht="21" customHeight="1" x14ac:dyDescent="0.25">
      <c r="A211" s="13">
        <v>14</v>
      </c>
      <c r="B211" s="14">
        <v>124</v>
      </c>
      <c r="C211" s="14"/>
      <c r="D211" s="14"/>
      <c r="E211" s="15" t="str">
        <f>VLOOKUP(B211,Goc!$A$4:$T$346,6,0)</f>
        <v>TẠ THỊ HUYỀN SÂM</v>
      </c>
      <c r="F211" s="15" t="str">
        <f>VLOOKUP(B211,Goc!$A$4:$T$346,7,0)</f>
        <v>Nữ</v>
      </c>
      <c r="G211" s="16" t="str">
        <f>VLOOKUP(B211,Goc!$A$4:$T$346,8,0)</f>
        <v>25/02/2003</v>
      </c>
      <c r="H211" s="17" t="str">
        <f>VLOOKUP(B211,Goc!$A$4:$T$346,10,0)</f>
        <v>K43E GDMN</v>
      </c>
      <c r="I211" s="15"/>
      <c r="J211" s="15"/>
    </row>
    <row r="212" spans="1:10" s="18" customFormat="1" ht="21" customHeight="1" x14ac:dyDescent="0.25">
      <c r="A212" s="13">
        <v>15</v>
      </c>
      <c r="B212" s="14">
        <v>125</v>
      </c>
      <c r="C212" s="14"/>
      <c r="D212" s="14"/>
      <c r="E212" s="15" t="str">
        <f>VLOOKUP(B212,Goc!$A$4:$T$346,6,0)</f>
        <v>ĐẬU THỊ DIỆP SƯƠNG</v>
      </c>
      <c r="F212" s="15" t="str">
        <f>VLOOKUP(B212,Goc!$A$4:$T$346,7,0)</f>
        <v>Nữ</v>
      </c>
      <c r="G212" s="16" t="str">
        <f>VLOOKUP(B212,Goc!$A$4:$T$346,8,0)</f>
        <v>20/09/2003</v>
      </c>
      <c r="H212" s="17" t="str">
        <f>VLOOKUP(B212,Goc!$A$4:$T$346,10,0)</f>
        <v>K43B GDMN</v>
      </c>
      <c r="I212" s="15"/>
      <c r="J212" s="15"/>
    </row>
    <row r="213" spans="1:10" s="18" customFormat="1" ht="21" customHeight="1" x14ac:dyDescent="0.25">
      <c r="A213" s="13">
        <v>16</v>
      </c>
      <c r="B213" s="14">
        <v>126</v>
      </c>
      <c r="C213" s="14"/>
      <c r="D213" s="14"/>
      <c r="E213" s="15" t="str">
        <f>VLOOKUP(B213,Goc!$A$4:$T$346,6,0)</f>
        <v>QUÁCH THỊ TÂM</v>
      </c>
      <c r="F213" s="15" t="str">
        <f>VLOOKUP(B213,Goc!$A$4:$T$346,7,0)</f>
        <v>Nữ</v>
      </c>
      <c r="G213" s="16" t="str">
        <f>VLOOKUP(B213,Goc!$A$4:$T$346,8,0)</f>
        <v>08/09/2003</v>
      </c>
      <c r="H213" s="17" t="str">
        <f>VLOOKUP(B213,Goc!$A$4:$T$346,10,0)</f>
        <v>K43B GDMN</v>
      </c>
      <c r="I213" s="15"/>
      <c r="J213" s="15"/>
    </row>
    <row r="214" spans="1:10" s="18" customFormat="1" ht="21" customHeight="1" x14ac:dyDescent="0.25">
      <c r="A214" s="13">
        <v>17</v>
      </c>
      <c r="B214" s="14">
        <v>127</v>
      </c>
      <c r="C214" s="14"/>
      <c r="D214" s="14"/>
      <c r="E214" s="15" t="str">
        <f>VLOOKUP(B214,Goc!$A$4:$T$346,6,0)</f>
        <v>VŨ THỊ THÀNH</v>
      </c>
      <c r="F214" s="15" t="str">
        <f>VLOOKUP(B214,Goc!$A$4:$T$346,7,0)</f>
        <v>Nữ</v>
      </c>
      <c r="G214" s="16" t="str">
        <f>VLOOKUP(B214,Goc!$A$4:$T$346,8,0)</f>
        <v>01/10/2003</v>
      </c>
      <c r="H214" s="17" t="str">
        <f>VLOOKUP(B214,Goc!$A$4:$T$346,10,0)</f>
        <v>K43E GDMN</v>
      </c>
      <c r="I214" s="15"/>
      <c r="J214" s="15"/>
    </row>
    <row r="215" spans="1:10" s="18" customFormat="1" ht="21" customHeight="1" x14ac:dyDescent="0.25">
      <c r="A215" s="13">
        <v>18</v>
      </c>
      <c r="B215" s="14">
        <v>128</v>
      </c>
      <c r="C215" s="14"/>
      <c r="D215" s="14"/>
      <c r="E215" s="15" t="str">
        <f>VLOOKUP(B215,Goc!$A$4:$T$346,6,0)</f>
        <v>HOÀNG THỊ PHƯƠNG THẢO</v>
      </c>
      <c r="F215" s="15" t="str">
        <f>VLOOKUP(B215,Goc!$A$4:$T$346,7,0)</f>
        <v>Nữ</v>
      </c>
      <c r="G215" s="16" t="str">
        <f>VLOOKUP(B215,Goc!$A$4:$T$346,8,0)</f>
        <v>18/11/2002</v>
      </c>
      <c r="H215" s="17" t="str">
        <f>VLOOKUP(B215,Goc!$A$4:$T$346,10,0)</f>
        <v>K43D GDMN</v>
      </c>
      <c r="I215" s="15"/>
      <c r="J215" s="15"/>
    </row>
    <row r="216" spans="1:10" s="18" customFormat="1" ht="21" customHeight="1" x14ac:dyDescent="0.25">
      <c r="A216" s="13">
        <v>19</v>
      </c>
      <c r="B216" s="14">
        <v>129</v>
      </c>
      <c r="C216" s="14"/>
      <c r="D216" s="14"/>
      <c r="E216" s="15" t="str">
        <f>VLOOKUP(B216,Goc!$A$4:$T$346,6,0)</f>
        <v>HỒ ANH THẢO</v>
      </c>
      <c r="F216" s="15" t="str">
        <f>VLOOKUP(B216,Goc!$A$4:$T$346,7,0)</f>
        <v>Nữ</v>
      </c>
      <c r="G216" s="16" t="str">
        <f>VLOOKUP(B216,Goc!$A$4:$T$346,8,0)</f>
        <v>03/04/2003</v>
      </c>
      <c r="H216" s="17" t="str">
        <f>VLOOKUP(B216,Goc!$A$4:$T$346,10,0)</f>
        <v>K43E GDMN</v>
      </c>
      <c r="I216" s="15"/>
      <c r="J216" s="15"/>
    </row>
    <row r="217" spans="1:10" s="18" customFormat="1" ht="21" customHeight="1" x14ac:dyDescent="0.25">
      <c r="A217" s="13">
        <v>20</v>
      </c>
      <c r="B217" s="14">
        <v>130</v>
      </c>
      <c r="C217" s="14"/>
      <c r="D217" s="14"/>
      <c r="E217" s="15" t="str">
        <f>VLOOKUP(B217,Goc!$A$4:$T$346,6,0)</f>
        <v>LÊ THỊ THẢO</v>
      </c>
      <c r="F217" s="15" t="str">
        <f>VLOOKUP(B217,Goc!$A$4:$T$346,7,0)</f>
        <v>Nữ</v>
      </c>
      <c r="G217" s="16" t="str">
        <f>VLOOKUP(B217,Goc!$A$4:$T$346,8,0)</f>
        <v>20/09/2003</v>
      </c>
      <c r="H217" s="17" t="str">
        <f>VLOOKUP(B217,Goc!$A$4:$T$346,10,0)</f>
        <v>K43D GDMN</v>
      </c>
      <c r="I217" s="15"/>
      <c r="J217" s="15"/>
    </row>
    <row r="218" spans="1:10" s="18" customFormat="1" ht="21" customHeight="1" x14ac:dyDescent="0.25">
      <c r="A218" s="13">
        <v>21</v>
      </c>
      <c r="B218" s="14">
        <v>131</v>
      </c>
      <c r="C218" s="14"/>
      <c r="D218" s="14"/>
      <c r="E218" s="15" t="str">
        <f>VLOOKUP(B218,Goc!$A$4:$T$346,6,0)</f>
        <v>LÊ THỊ THẢO</v>
      </c>
      <c r="F218" s="15" t="str">
        <f>VLOOKUP(B218,Goc!$A$4:$T$346,7,0)</f>
        <v>Nữ</v>
      </c>
      <c r="G218" s="16" t="str">
        <f>VLOOKUP(B218,Goc!$A$4:$T$346,8,0)</f>
        <v>27/05/2001</v>
      </c>
      <c r="H218" s="17" t="str">
        <f>VLOOKUP(B218,Goc!$A$4:$T$346,10,0)</f>
        <v>K43A GDMN</v>
      </c>
      <c r="I218" s="15"/>
      <c r="J218" s="15"/>
    </row>
    <row r="219" spans="1:10" s="18" customFormat="1" ht="21" customHeight="1" x14ac:dyDescent="0.25">
      <c r="A219" s="13">
        <v>22</v>
      </c>
      <c r="B219" s="14">
        <v>132</v>
      </c>
      <c r="C219" s="14"/>
      <c r="D219" s="14"/>
      <c r="E219" s="15" t="str">
        <f>VLOOKUP(B219,Goc!$A$4:$T$346,6,0)</f>
        <v>NGUYỄN THỊ THANH THẢO</v>
      </c>
      <c r="F219" s="15" t="str">
        <f>VLOOKUP(B219,Goc!$A$4:$T$346,7,0)</f>
        <v>Nữ</v>
      </c>
      <c r="G219" s="16" t="str">
        <f>VLOOKUP(B219,Goc!$A$4:$T$346,8,0)</f>
        <v>10/10/2002</v>
      </c>
      <c r="H219" s="17" t="str">
        <f>VLOOKUP(B219,Goc!$A$4:$T$346,10,0)</f>
        <v>K43B GDMN</v>
      </c>
      <c r="I219" s="15"/>
      <c r="J219" s="15"/>
    </row>
    <row r="220" spans="1:10" ht="21" customHeight="1" x14ac:dyDescent="0.25">
      <c r="A220" s="19"/>
      <c r="B220" s="20"/>
      <c r="C220" s="20"/>
      <c r="D220" s="20"/>
      <c r="E220" s="21"/>
      <c r="F220" s="22"/>
      <c r="G220" s="23"/>
      <c r="H220" s="24"/>
      <c r="I220" s="22"/>
      <c r="J220" s="22"/>
    </row>
    <row r="221" spans="1:10" s="25" customFormat="1" ht="21" customHeight="1" x14ac:dyDescent="0.25">
      <c r="B221" s="26" t="s">
        <v>663</v>
      </c>
      <c r="G221" s="27"/>
      <c r="H221" s="28"/>
    </row>
    <row r="222" spans="1:10" s="31" customFormat="1" ht="21" customHeight="1" x14ac:dyDescent="0.25">
      <c r="A222" s="29"/>
      <c r="B222" s="30" t="s">
        <v>23</v>
      </c>
      <c r="H222" s="30" t="s">
        <v>24</v>
      </c>
    </row>
    <row r="223" spans="1:10" s="31" customFormat="1" ht="21" customHeight="1" x14ac:dyDescent="0.25">
      <c r="A223" s="29"/>
      <c r="B223" s="30"/>
      <c r="H223" s="30"/>
    </row>
    <row r="229" spans="1:10" ht="21" customHeight="1" x14ac:dyDescent="0.25">
      <c r="D229" s="3" t="s">
        <v>15</v>
      </c>
      <c r="H229" s="4" t="s">
        <v>40</v>
      </c>
    </row>
    <row r="230" spans="1:10" ht="21" customHeight="1" x14ac:dyDescent="0.25">
      <c r="D230" s="6" t="s">
        <v>16</v>
      </c>
      <c r="H230" s="7" t="s">
        <v>667</v>
      </c>
    </row>
    <row r="231" spans="1:10" ht="21" customHeight="1" x14ac:dyDescent="0.25">
      <c r="H231" s="32"/>
    </row>
    <row r="232" spans="1:10" ht="21" customHeight="1" x14ac:dyDescent="0.3">
      <c r="B232" s="2" t="s">
        <v>661</v>
      </c>
      <c r="E232" s="33" t="s">
        <v>673</v>
      </c>
      <c r="H232" s="8" t="s">
        <v>678</v>
      </c>
    </row>
    <row r="233" spans="1:10" ht="21" customHeight="1" x14ac:dyDescent="0.25">
      <c r="B233" s="9"/>
      <c r="H233" s="8" t="s">
        <v>676</v>
      </c>
    </row>
    <row r="235" spans="1:10" s="12" customFormat="1" ht="21" customHeight="1" x14ac:dyDescent="0.25">
      <c r="A235" s="10" t="s">
        <v>9</v>
      </c>
      <c r="B235" s="10" t="s">
        <v>7</v>
      </c>
      <c r="C235" s="10" t="s">
        <v>18</v>
      </c>
      <c r="D235" s="10" t="s">
        <v>19</v>
      </c>
      <c r="E235" s="10" t="s">
        <v>20</v>
      </c>
      <c r="F235" s="10" t="s">
        <v>2</v>
      </c>
      <c r="G235" s="11" t="s">
        <v>8</v>
      </c>
      <c r="H235" s="10" t="s">
        <v>14</v>
      </c>
      <c r="I235" s="10" t="s">
        <v>21</v>
      </c>
      <c r="J235" s="10" t="s">
        <v>22</v>
      </c>
    </row>
    <row r="236" spans="1:10" s="18" customFormat="1" ht="21" customHeight="1" x14ac:dyDescent="0.25">
      <c r="A236" s="13">
        <v>1</v>
      </c>
      <c r="B236" s="14">
        <v>133</v>
      </c>
      <c r="C236" s="14"/>
      <c r="D236" s="14"/>
      <c r="E236" s="15" t="str">
        <f>VLOOKUP(B236,Goc!$A$4:$T$346,6,0)</f>
        <v>NGUYỄN HỒNG THẮM</v>
      </c>
      <c r="F236" s="15" t="str">
        <f>VLOOKUP(B236,Goc!$A$4:$T$346,7,0)</f>
        <v>Nữ</v>
      </c>
      <c r="G236" s="16" t="str">
        <f>VLOOKUP(B236,Goc!$A$4:$T$346,8,0)</f>
        <v>03/05/2003</v>
      </c>
      <c r="H236" s="17" t="str">
        <f>VLOOKUP(B236,Goc!$A$4:$T$346,10,0)</f>
        <v>K43D GDMN</v>
      </c>
      <c r="I236" s="15"/>
      <c r="J236" s="15"/>
    </row>
    <row r="237" spans="1:10" s="18" customFormat="1" ht="21" customHeight="1" x14ac:dyDescent="0.25">
      <c r="A237" s="13">
        <v>2</v>
      </c>
      <c r="B237" s="14">
        <v>134</v>
      </c>
      <c r="C237" s="14"/>
      <c r="D237" s="14"/>
      <c r="E237" s="15" t="str">
        <f>VLOOKUP(B237,Goc!$A$4:$T$346,6,0)</f>
        <v>NGUYỄN THỊ THƠM</v>
      </c>
      <c r="F237" s="15" t="str">
        <f>VLOOKUP(B237,Goc!$A$4:$T$346,7,0)</f>
        <v>Nữ</v>
      </c>
      <c r="G237" s="16" t="str">
        <f>VLOOKUP(B237,Goc!$A$4:$T$346,8,0)</f>
        <v>12/07/2003</v>
      </c>
      <c r="H237" s="17" t="str">
        <f>VLOOKUP(B237,Goc!$A$4:$T$346,10,0)</f>
        <v>K43D GDMN</v>
      </c>
      <c r="I237" s="15"/>
      <c r="J237" s="15"/>
    </row>
    <row r="238" spans="1:10" s="18" customFormat="1" ht="21" customHeight="1" x14ac:dyDescent="0.25">
      <c r="A238" s="13">
        <v>3</v>
      </c>
      <c r="B238" s="14">
        <v>135</v>
      </c>
      <c r="C238" s="14"/>
      <c r="D238" s="14"/>
      <c r="E238" s="15" t="str">
        <f>VLOOKUP(B238,Goc!$A$4:$T$346,6,0)</f>
        <v>THÁI THỊ THU</v>
      </c>
      <c r="F238" s="15" t="str">
        <f>VLOOKUP(B238,Goc!$A$4:$T$346,7,0)</f>
        <v>Nữ</v>
      </c>
      <c r="G238" s="16" t="str">
        <f>VLOOKUP(B238,Goc!$A$4:$T$346,8,0)</f>
        <v>13/07/2003</v>
      </c>
      <c r="H238" s="17" t="str">
        <f>VLOOKUP(B238,Goc!$A$4:$T$346,10,0)</f>
        <v>K43B GDMN</v>
      </c>
      <c r="I238" s="15"/>
      <c r="J238" s="15"/>
    </row>
    <row r="239" spans="1:10" s="18" customFormat="1" ht="21" customHeight="1" x14ac:dyDescent="0.25">
      <c r="A239" s="13">
        <v>4</v>
      </c>
      <c r="B239" s="14">
        <v>136</v>
      </c>
      <c r="C239" s="14"/>
      <c r="D239" s="14"/>
      <c r="E239" s="15" t="str">
        <f>VLOOKUP(B239,Goc!$A$4:$T$346,6,0)</f>
        <v>NGUYỄN THỊ THÙY</v>
      </c>
      <c r="F239" s="15" t="str">
        <f>VLOOKUP(B239,Goc!$A$4:$T$346,7,0)</f>
        <v>Nữ</v>
      </c>
      <c r="G239" s="16" t="str">
        <f>VLOOKUP(B239,Goc!$A$4:$T$346,8,0)</f>
        <v>20/10/2003</v>
      </c>
      <c r="H239" s="17" t="str">
        <f>VLOOKUP(B239,Goc!$A$4:$T$346,10,0)</f>
        <v>K43D GDMN</v>
      </c>
      <c r="I239" s="15"/>
      <c r="J239" s="15"/>
    </row>
    <row r="240" spans="1:10" s="18" customFormat="1" ht="21" customHeight="1" x14ac:dyDescent="0.25">
      <c r="A240" s="13">
        <v>5</v>
      </c>
      <c r="B240" s="14">
        <v>137</v>
      </c>
      <c r="C240" s="14"/>
      <c r="D240" s="14"/>
      <c r="E240" s="15" t="str">
        <f>VLOOKUP(B240,Goc!$A$4:$T$346,6,0)</f>
        <v>TRẦN THỊ THÙY</v>
      </c>
      <c r="F240" s="15" t="str">
        <f>VLOOKUP(B240,Goc!$A$4:$T$346,7,0)</f>
        <v>Nữ</v>
      </c>
      <c r="G240" s="16" t="str">
        <f>VLOOKUP(B240,Goc!$A$4:$T$346,8,0)</f>
        <v>20/08/2003</v>
      </c>
      <c r="H240" s="17" t="str">
        <f>VLOOKUP(B240,Goc!$A$4:$T$346,10,0)</f>
        <v>K43C GDMN</v>
      </c>
      <c r="I240" s="15"/>
      <c r="J240" s="15"/>
    </row>
    <row r="241" spans="1:10" s="18" customFormat="1" ht="21" customHeight="1" x14ac:dyDescent="0.25">
      <c r="A241" s="13">
        <v>6</v>
      </c>
      <c r="B241" s="14">
        <v>138</v>
      </c>
      <c r="C241" s="14"/>
      <c r="D241" s="14"/>
      <c r="E241" s="15" t="str">
        <f>VLOOKUP(B241,Goc!$A$4:$T$346,6,0)</f>
        <v>VŨ PHƯƠNG THÙY</v>
      </c>
      <c r="F241" s="15" t="str">
        <f>VLOOKUP(B241,Goc!$A$4:$T$346,7,0)</f>
        <v>Nữ</v>
      </c>
      <c r="G241" s="16" t="str">
        <f>VLOOKUP(B241,Goc!$A$4:$T$346,8,0)</f>
        <v>05/10/2003</v>
      </c>
      <c r="H241" s="17" t="str">
        <f>VLOOKUP(B241,Goc!$A$4:$T$346,10,0)</f>
        <v>K43C GDMN</v>
      </c>
      <c r="I241" s="15"/>
      <c r="J241" s="15"/>
    </row>
    <row r="242" spans="1:10" s="18" customFormat="1" ht="21" customHeight="1" x14ac:dyDescent="0.25">
      <c r="A242" s="13">
        <v>7</v>
      </c>
      <c r="B242" s="14">
        <v>139</v>
      </c>
      <c r="C242" s="14"/>
      <c r="D242" s="14"/>
      <c r="E242" s="15" t="str">
        <f>VLOOKUP(B242,Goc!$A$4:$T$346,6,0)</f>
        <v>CHU THỊ THỦY</v>
      </c>
      <c r="F242" s="15" t="str">
        <f>VLOOKUP(B242,Goc!$A$4:$T$346,7,0)</f>
        <v>Nữ</v>
      </c>
      <c r="G242" s="16" t="str">
        <f>VLOOKUP(B242,Goc!$A$4:$T$346,8,0)</f>
        <v>08/11/2002</v>
      </c>
      <c r="H242" s="17" t="str">
        <f>VLOOKUP(B242,Goc!$A$4:$T$346,10,0)</f>
        <v>K43B GDMN</v>
      </c>
      <c r="I242" s="15"/>
      <c r="J242" s="15"/>
    </row>
    <row r="243" spans="1:10" s="18" customFormat="1" ht="21" customHeight="1" x14ac:dyDescent="0.25">
      <c r="A243" s="13">
        <v>8</v>
      </c>
      <c r="B243" s="14">
        <v>140</v>
      </c>
      <c r="C243" s="14"/>
      <c r="D243" s="14"/>
      <c r="E243" s="15" t="str">
        <f>VLOOKUP(B243,Goc!$A$4:$T$346,6,0)</f>
        <v>NGUYỄN THỊ THỦY</v>
      </c>
      <c r="F243" s="15" t="str">
        <f>VLOOKUP(B243,Goc!$A$4:$T$346,7,0)</f>
        <v>Nữ</v>
      </c>
      <c r="G243" s="16" t="str">
        <f>VLOOKUP(B243,Goc!$A$4:$T$346,8,0)</f>
        <v>28/11/2003</v>
      </c>
      <c r="H243" s="17" t="str">
        <f>VLOOKUP(B243,Goc!$A$4:$T$346,10,0)</f>
        <v>K43C GDMN</v>
      </c>
      <c r="I243" s="15"/>
      <c r="J243" s="15"/>
    </row>
    <row r="244" spans="1:10" s="18" customFormat="1" ht="21" customHeight="1" x14ac:dyDescent="0.25">
      <c r="A244" s="13">
        <v>9</v>
      </c>
      <c r="B244" s="14">
        <v>141</v>
      </c>
      <c r="C244" s="14"/>
      <c r="D244" s="14"/>
      <c r="E244" s="15" t="str">
        <f>VLOOKUP(B244,Goc!$A$4:$T$346,6,0)</f>
        <v>NGUYỄN THỊ HẢI THỦY</v>
      </c>
      <c r="F244" s="15" t="str">
        <f>VLOOKUP(B244,Goc!$A$4:$T$346,7,0)</f>
        <v>Nữ</v>
      </c>
      <c r="G244" s="16" t="str">
        <f>VLOOKUP(B244,Goc!$A$4:$T$346,8,0)</f>
        <v>03/06/2003</v>
      </c>
      <c r="H244" s="17" t="str">
        <f>VLOOKUP(B244,Goc!$A$4:$T$346,10,0)</f>
        <v>K43C GDMN</v>
      </c>
      <c r="I244" s="15"/>
      <c r="J244" s="15"/>
    </row>
    <row r="245" spans="1:10" s="18" customFormat="1" ht="21" customHeight="1" x14ac:dyDescent="0.25">
      <c r="A245" s="13">
        <v>10</v>
      </c>
      <c r="B245" s="14">
        <v>142</v>
      </c>
      <c r="C245" s="14"/>
      <c r="D245" s="14"/>
      <c r="E245" s="15" t="str">
        <f>VLOOKUP(B245,Goc!$A$4:$T$346,6,0)</f>
        <v>PHAN THỊ HOÀI THƯƠNG</v>
      </c>
      <c r="F245" s="15" t="str">
        <f>VLOOKUP(B245,Goc!$A$4:$T$346,7,0)</f>
        <v>Nữ</v>
      </c>
      <c r="G245" s="16" t="str">
        <f>VLOOKUP(B245,Goc!$A$4:$T$346,8,0)</f>
        <v>21/01/2003</v>
      </c>
      <c r="H245" s="17" t="str">
        <f>VLOOKUP(B245,Goc!$A$4:$T$346,10,0)</f>
        <v>K43D GDMN</v>
      </c>
      <c r="I245" s="15"/>
      <c r="J245" s="15"/>
    </row>
    <row r="246" spans="1:10" s="18" customFormat="1" ht="21" customHeight="1" x14ac:dyDescent="0.25">
      <c r="A246" s="13">
        <v>11</v>
      </c>
      <c r="B246" s="14">
        <v>143</v>
      </c>
      <c r="C246" s="14"/>
      <c r="D246" s="14"/>
      <c r="E246" s="15" t="str">
        <f>VLOOKUP(B246,Goc!$A$4:$T$346,6,0)</f>
        <v>CAO THỊ TRÀ</v>
      </c>
      <c r="F246" s="15" t="str">
        <f>VLOOKUP(B246,Goc!$A$4:$T$346,7,0)</f>
        <v>Nữ</v>
      </c>
      <c r="G246" s="16" t="str">
        <f>VLOOKUP(B246,Goc!$A$4:$T$346,8,0)</f>
        <v>11/04/2003</v>
      </c>
      <c r="H246" s="17" t="str">
        <f>VLOOKUP(B246,Goc!$A$4:$T$346,10,0)</f>
        <v>K43C GDMN</v>
      </c>
      <c r="I246" s="15"/>
      <c r="J246" s="15"/>
    </row>
    <row r="247" spans="1:10" s="18" customFormat="1" ht="21" customHeight="1" x14ac:dyDescent="0.25">
      <c r="A247" s="13">
        <v>12</v>
      </c>
      <c r="B247" s="14">
        <v>144</v>
      </c>
      <c r="C247" s="14"/>
      <c r="D247" s="14"/>
      <c r="E247" s="15" t="str">
        <f>VLOOKUP(B247,Goc!$A$4:$T$346,6,0)</f>
        <v>ĐỖ THÙY TRANG</v>
      </c>
      <c r="F247" s="15" t="str">
        <f>VLOOKUP(B247,Goc!$A$4:$T$346,7,0)</f>
        <v>Nữ</v>
      </c>
      <c r="G247" s="16" t="str">
        <f>VLOOKUP(B247,Goc!$A$4:$T$346,8,0)</f>
        <v>23/10/2003</v>
      </c>
      <c r="H247" s="17" t="str">
        <f>VLOOKUP(B247,Goc!$A$4:$T$346,10,0)</f>
        <v>K43C GDMN</v>
      </c>
      <c r="I247" s="15"/>
      <c r="J247" s="15"/>
    </row>
    <row r="248" spans="1:10" s="18" customFormat="1" ht="21" customHeight="1" x14ac:dyDescent="0.25">
      <c r="A248" s="13">
        <v>13</v>
      </c>
      <c r="B248" s="14">
        <v>145</v>
      </c>
      <c r="C248" s="14"/>
      <c r="D248" s="14"/>
      <c r="E248" s="15" t="str">
        <f>VLOOKUP(B248,Goc!$A$4:$T$346,6,0)</f>
        <v>HÀ THỊ HUYỀN TRANG</v>
      </c>
      <c r="F248" s="15" t="str">
        <f>VLOOKUP(B248,Goc!$A$4:$T$346,7,0)</f>
        <v>Nữ</v>
      </c>
      <c r="G248" s="16" t="str">
        <f>VLOOKUP(B248,Goc!$A$4:$T$346,8,0)</f>
        <v>08/06/2001</v>
      </c>
      <c r="H248" s="17" t="str">
        <f>VLOOKUP(B248,Goc!$A$4:$T$346,10,0)</f>
        <v>K43D GDMN</v>
      </c>
      <c r="I248" s="15"/>
      <c r="J248" s="15"/>
    </row>
    <row r="249" spans="1:10" s="18" customFormat="1" ht="21" customHeight="1" x14ac:dyDescent="0.25">
      <c r="A249" s="13">
        <v>14</v>
      </c>
      <c r="B249" s="14">
        <v>146</v>
      </c>
      <c r="C249" s="14"/>
      <c r="D249" s="14"/>
      <c r="E249" s="15" t="str">
        <f>VLOOKUP(B249,Goc!$A$4:$T$346,6,0)</f>
        <v>LƯƠNG THỊ TRANG</v>
      </c>
      <c r="F249" s="15" t="str">
        <f>VLOOKUP(B249,Goc!$A$4:$T$346,7,0)</f>
        <v>Nữ</v>
      </c>
      <c r="G249" s="16" t="str">
        <f>VLOOKUP(B249,Goc!$A$4:$T$346,8,0)</f>
        <v>18/01/2001</v>
      </c>
      <c r="H249" s="17" t="str">
        <f>VLOOKUP(B249,Goc!$A$4:$T$346,10,0)</f>
        <v>K43B GDMN</v>
      </c>
      <c r="I249" s="15"/>
      <c r="J249" s="15"/>
    </row>
    <row r="250" spans="1:10" s="18" customFormat="1" ht="21" customHeight="1" x14ac:dyDescent="0.25">
      <c r="A250" s="13">
        <v>15</v>
      </c>
      <c r="B250" s="14">
        <v>147</v>
      </c>
      <c r="C250" s="14"/>
      <c r="D250" s="14"/>
      <c r="E250" s="15" t="str">
        <f>VLOOKUP(B250,Goc!$A$4:$T$346,6,0)</f>
        <v>NGUYỄN THỊ TRANG</v>
      </c>
      <c r="F250" s="15" t="str">
        <f>VLOOKUP(B250,Goc!$A$4:$T$346,7,0)</f>
        <v>Nữ</v>
      </c>
      <c r="G250" s="16" t="str">
        <f>VLOOKUP(B250,Goc!$A$4:$T$346,8,0)</f>
        <v>16/04/2003</v>
      </c>
      <c r="H250" s="17" t="str">
        <f>VLOOKUP(B250,Goc!$A$4:$T$346,10,0)</f>
        <v>K43A GDMN</v>
      </c>
      <c r="I250" s="15"/>
      <c r="J250" s="15"/>
    </row>
    <row r="251" spans="1:10" s="18" customFormat="1" ht="21" customHeight="1" x14ac:dyDescent="0.25">
      <c r="A251" s="13">
        <v>16</v>
      </c>
      <c r="B251" s="14">
        <v>148</v>
      </c>
      <c r="C251" s="14"/>
      <c r="D251" s="14"/>
      <c r="E251" s="15" t="str">
        <f>VLOOKUP(B251,Goc!$A$4:$T$346,6,0)</f>
        <v>NGUYỄN THỊ TRANG</v>
      </c>
      <c r="F251" s="15" t="str">
        <f>VLOOKUP(B251,Goc!$A$4:$T$346,7,0)</f>
        <v>Nữ</v>
      </c>
      <c r="G251" s="16" t="str">
        <f>VLOOKUP(B251,Goc!$A$4:$T$346,8,0)</f>
        <v>29/04/2003</v>
      </c>
      <c r="H251" s="17" t="str">
        <f>VLOOKUP(B251,Goc!$A$4:$T$346,10,0)</f>
        <v>K43E GDMN</v>
      </c>
      <c r="I251" s="15"/>
      <c r="J251" s="15"/>
    </row>
    <row r="252" spans="1:10" s="18" customFormat="1" ht="21" customHeight="1" x14ac:dyDescent="0.25">
      <c r="A252" s="13">
        <v>17</v>
      </c>
      <c r="B252" s="14">
        <v>149</v>
      </c>
      <c r="C252" s="14"/>
      <c r="D252" s="14"/>
      <c r="E252" s="15" t="str">
        <f>VLOOKUP(B252,Goc!$A$4:$T$346,6,0)</f>
        <v>NGUYỄN THỊ LINH TRANG</v>
      </c>
      <c r="F252" s="15" t="str">
        <f>VLOOKUP(B252,Goc!$A$4:$T$346,7,0)</f>
        <v>Nữ</v>
      </c>
      <c r="G252" s="16" t="str">
        <f>VLOOKUP(B252,Goc!$A$4:$T$346,8,0)</f>
        <v>13/04/1999</v>
      </c>
      <c r="H252" s="17" t="str">
        <f>VLOOKUP(B252,Goc!$A$4:$T$346,10,0)</f>
        <v>K43C GDMN</v>
      </c>
      <c r="I252" s="15"/>
      <c r="J252" s="15"/>
    </row>
    <row r="253" spans="1:10" s="18" customFormat="1" ht="21" customHeight="1" x14ac:dyDescent="0.25">
      <c r="A253" s="13">
        <v>18</v>
      </c>
      <c r="B253" s="14">
        <v>150</v>
      </c>
      <c r="C253" s="14"/>
      <c r="D253" s="14"/>
      <c r="E253" s="15" t="str">
        <f>VLOOKUP(B253,Goc!$A$4:$T$346,6,0)</f>
        <v>NGUYỄN THỊ MINH TRANG</v>
      </c>
      <c r="F253" s="15" t="str">
        <f>VLOOKUP(B253,Goc!$A$4:$T$346,7,0)</f>
        <v>Nữ</v>
      </c>
      <c r="G253" s="16" t="str">
        <f>VLOOKUP(B253,Goc!$A$4:$T$346,8,0)</f>
        <v>17/10/2003</v>
      </c>
      <c r="H253" s="17" t="str">
        <f>VLOOKUP(B253,Goc!$A$4:$T$346,10,0)</f>
        <v>K43B GDMN</v>
      </c>
      <c r="I253" s="15"/>
      <c r="J253" s="15"/>
    </row>
    <row r="254" spans="1:10" s="18" customFormat="1" ht="21" customHeight="1" x14ac:dyDescent="0.25">
      <c r="A254" s="13">
        <v>19</v>
      </c>
      <c r="B254" s="14">
        <v>151</v>
      </c>
      <c r="C254" s="14"/>
      <c r="D254" s="14"/>
      <c r="E254" s="15" t="str">
        <f>VLOOKUP(B254,Goc!$A$4:$T$346,6,0)</f>
        <v>LẠI THỊ KIỀU TRINH</v>
      </c>
      <c r="F254" s="15" t="str">
        <f>VLOOKUP(B254,Goc!$A$4:$T$346,7,0)</f>
        <v>Nữ</v>
      </c>
      <c r="G254" s="16" t="str">
        <f>VLOOKUP(B254,Goc!$A$4:$T$346,8,0)</f>
        <v>13/02/2001</v>
      </c>
      <c r="H254" s="17" t="str">
        <f>VLOOKUP(B254,Goc!$A$4:$T$346,10,0)</f>
        <v>K43D GDMN</v>
      </c>
      <c r="I254" s="15"/>
      <c r="J254" s="15"/>
    </row>
    <row r="255" spans="1:10" s="18" customFormat="1" ht="21" customHeight="1" x14ac:dyDescent="0.25">
      <c r="A255" s="13">
        <v>20</v>
      </c>
      <c r="B255" s="14">
        <v>152</v>
      </c>
      <c r="C255" s="14"/>
      <c r="D255" s="14"/>
      <c r="E255" s="15" t="str">
        <f>VLOOKUP(B255,Goc!$A$4:$T$346,6,0)</f>
        <v>NGUYỄN THỊ LỆ TRINH</v>
      </c>
      <c r="F255" s="15" t="str">
        <f>VLOOKUP(B255,Goc!$A$4:$T$346,7,0)</f>
        <v>Nữ</v>
      </c>
      <c r="G255" s="16" t="str">
        <f>VLOOKUP(B255,Goc!$A$4:$T$346,8,0)</f>
        <v>26/02/2003</v>
      </c>
      <c r="H255" s="17" t="str">
        <f>VLOOKUP(B255,Goc!$A$4:$T$346,10,0)</f>
        <v>K43A GDMN</v>
      </c>
      <c r="I255" s="15"/>
      <c r="J255" s="15"/>
    </row>
    <row r="256" spans="1:10" s="18" customFormat="1" ht="21" customHeight="1" x14ac:dyDescent="0.25">
      <c r="A256" s="13">
        <v>21</v>
      </c>
      <c r="B256" s="14">
        <v>153</v>
      </c>
      <c r="C256" s="14"/>
      <c r="D256" s="14"/>
      <c r="E256" s="15" t="str">
        <f>VLOOKUP(B256,Goc!$A$4:$T$346,6,0)</f>
        <v>VI THỊ KIỀU TRINH</v>
      </c>
      <c r="F256" s="15" t="str">
        <f>VLOOKUP(B256,Goc!$A$4:$T$346,7,0)</f>
        <v>Nữ</v>
      </c>
      <c r="G256" s="16" t="str">
        <f>VLOOKUP(B256,Goc!$A$4:$T$346,8,0)</f>
        <v>19/08/2002</v>
      </c>
      <c r="H256" s="17" t="str">
        <f>VLOOKUP(B256,Goc!$A$4:$T$346,10,0)</f>
        <v>K43A GDMN</v>
      </c>
      <c r="I256" s="15"/>
      <c r="J256" s="15"/>
    </row>
    <row r="257" spans="1:10" s="18" customFormat="1" ht="21" customHeight="1" x14ac:dyDescent="0.25">
      <c r="A257" s="13">
        <v>22</v>
      </c>
      <c r="B257" s="14">
        <v>154</v>
      </c>
      <c r="C257" s="14"/>
      <c r="D257" s="14"/>
      <c r="E257" s="15" t="str">
        <f>VLOOKUP(B257,Goc!$A$4:$T$346,6,0)</f>
        <v>VÕ THỊ TRÚC</v>
      </c>
      <c r="F257" s="15" t="str">
        <f>VLOOKUP(B257,Goc!$A$4:$T$346,7,0)</f>
        <v>Nữ</v>
      </c>
      <c r="G257" s="16" t="str">
        <f>VLOOKUP(B257,Goc!$A$4:$T$346,8,0)</f>
        <v>10/12/2003</v>
      </c>
      <c r="H257" s="17" t="str">
        <f>VLOOKUP(B257,Goc!$A$4:$T$346,10,0)</f>
        <v>K43B GDMN</v>
      </c>
      <c r="I257" s="15"/>
      <c r="J257" s="15"/>
    </row>
    <row r="258" spans="1:10" ht="21" customHeight="1" x14ac:dyDescent="0.25">
      <c r="A258" s="19"/>
      <c r="B258" s="20"/>
      <c r="C258" s="20"/>
      <c r="D258" s="20"/>
      <c r="E258" s="21"/>
      <c r="F258" s="22"/>
      <c r="G258" s="23"/>
      <c r="H258" s="24"/>
      <c r="I258" s="22"/>
      <c r="J258" s="22"/>
    </row>
    <row r="259" spans="1:10" s="25" customFormat="1" ht="21" customHeight="1" x14ac:dyDescent="0.25">
      <c r="B259" s="26" t="s">
        <v>663</v>
      </c>
      <c r="G259" s="27"/>
      <c r="H259" s="28"/>
    </row>
    <row r="260" spans="1:10" s="31" customFormat="1" ht="21" customHeight="1" x14ac:dyDescent="0.25">
      <c r="A260" s="29"/>
      <c r="B260" s="30" t="s">
        <v>23</v>
      </c>
      <c r="H260" s="30" t="s">
        <v>24</v>
      </c>
    </row>
    <row r="261" spans="1:10" s="31" customFormat="1" ht="21" customHeight="1" x14ac:dyDescent="0.25">
      <c r="A261" s="29"/>
      <c r="B261" s="30"/>
      <c r="H261" s="30"/>
    </row>
    <row r="267" spans="1:10" ht="21" customHeight="1" x14ac:dyDescent="0.25">
      <c r="D267" s="3" t="s">
        <v>15</v>
      </c>
      <c r="H267" s="4" t="s">
        <v>40</v>
      </c>
    </row>
    <row r="268" spans="1:10" ht="21" customHeight="1" x14ac:dyDescent="0.25">
      <c r="D268" s="6" t="s">
        <v>16</v>
      </c>
      <c r="H268" s="7" t="s">
        <v>667</v>
      </c>
    </row>
    <row r="269" spans="1:10" ht="21" customHeight="1" x14ac:dyDescent="0.25">
      <c r="H269" s="32"/>
    </row>
    <row r="270" spans="1:10" ht="21" customHeight="1" x14ac:dyDescent="0.3">
      <c r="B270" s="2" t="s">
        <v>662</v>
      </c>
      <c r="E270" s="33" t="s">
        <v>674</v>
      </c>
      <c r="H270" s="8" t="s">
        <v>678</v>
      </c>
    </row>
    <row r="271" spans="1:10" ht="21" customHeight="1" x14ac:dyDescent="0.25">
      <c r="B271" s="9"/>
      <c r="H271" s="8" t="s">
        <v>676</v>
      </c>
    </row>
    <row r="273" spans="1:10" s="12" customFormat="1" ht="21" customHeight="1" x14ac:dyDescent="0.25">
      <c r="A273" s="10" t="s">
        <v>9</v>
      </c>
      <c r="B273" s="10" t="s">
        <v>7</v>
      </c>
      <c r="C273" s="10" t="s">
        <v>18</v>
      </c>
      <c r="D273" s="10" t="s">
        <v>19</v>
      </c>
      <c r="E273" s="10" t="s">
        <v>20</v>
      </c>
      <c r="F273" s="10" t="s">
        <v>2</v>
      </c>
      <c r="G273" s="11" t="s">
        <v>8</v>
      </c>
      <c r="H273" s="10" t="s">
        <v>14</v>
      </c>
      <c r="I273" s="10" t="s">
        <v>21</v>
      </c>
      <c r="J273" s="10" t="s">
        <v>22</v>
      </c>
    </row>
    <row r="274" spans="1:10" s="18" customFormat="1" ht="21" customHeight="1" x14ac:dyDescent="0.25">
      <c r="A274" s="13">
        <v>1</v>
      </c>
      <c r="B274" s="14">
        <v>155</v>
      </c>
      <c r="C274" s="14"/>
      <c r="D274" s="14"/>
      <c r="E274" s="15" t="str">
        <f>VLOOKUP(B274,Goc!$A$4:$T$346,6,0)</f>
        <v>HỒ THỊ TỐ UYÊN</v>
      </c>
      <c r="F274" s="15" t="str">
        <f>VLOOKUP(B274,Goc!$A$4:$T$346,7,0)</f>
        <v>Nữ</v>
      </c>
      <c r="G274" s="16" t="str">
        <f>VLOOKUP(B274,Goc!$A$4:$T$346,8,0)</f>
        <v>09/06/2003</v>
      </c>
      <c r="H274" s="17" t="str">
        <f>VLOOKUP(B274,Goc!$A$4:$T$346,10,0)</f>
        <v>K43B GDMN</v>
      </c>
      <c r="I274" s="15"/>
      <c r="J274" s="15"/>
    </row>
    <row r="275" spans="1:10" s="18" customFormat="1" ht="21" customHeight="1" x14ac:dyDescent="0.25">
      <c r="A275" s="13">
        <v>2</v>
      </c>
      <c r="B275" s="14">
        <v>156</v>
      </c>
      <c r="C275" s="14"/>
      <c r="D275" s="14"/>
      <c r="E275" s="15" t="str">
        <f>VLOOKUP(B275,Goc!$A$4:$T$346,6,0)</f>
        <v>VÕ THỊ LÂM UYÊN</v>
      </c>
      <c r="F275" s="15" t="str">
        <f>VLOOKUP(B275,Goc!$A$4:$T$346,7,0)</f>
        <v>Nữ</v>
      </c>
      <c r="G275" s="16" t="str">
        <f>VLOOKUP(B275,Goc!$A$4:$T$346,8,0)</f>
        <v>11/04/2003</v>
      </c>
      <c r="H275" s="17" t="str">
        <f>VLOOKUP(B275,Goc!$A$4:$T$346,10,0)</f>
        <v>K43C GDMN</v>
      </c>
      <c r="I275" s="15"/>
      <c r="J275" s="15"/>
    </row>
    <row r="276" spans="1:10" s="18" customFormat="1" ht="21" customHeight="1" x14ac:dyDescent="0.25">
      <c r="A276" s="13">
        <v>3</v>
      </c>
      <c r="B276" s="14">
        <v>157</v>
      </c>
      <c r="C276" s="14"/>
      <c r="D276" s="14"/>
      <c r="E276" s="15" t="str">
        <f>VLOOKUP(B276,Goc!$A$4:$T$346,6,0)</f>
        <v>ĐẬU THỊ THẢO VÂN</v>
      </c>
      <c r="F276" s="15" t="str">
        <f>VLOOKUP(B276,Goc!$A$4:$T$346,7,0)</f>
        <v>Nữ</v>
      </c>
      <c r="G276" s="16" t="str">
        <f>VLOOKUP(B276,Goc!$A$4:$T$346,8,0)</f>
        <v>16/07/2003</v>
      </c>
      <c r="H276" s="17" t="str">
        <f>VLOOKUP(B276,Goc!$A$4:$T$346,10,0)</f>
        <v>K43C GDMN</v>
      </c>
      <c r="I276" s="15"/>
      <c r="J276" s="15"/>
    </row>
    <row r="277" spans="1:10" s="18" customFormat="1" ht="21" customHeight="1" x14ac:dyDescent="0.25">
      <c r="A277" s="13">
        <v>4</v>
      </c>
      <c r="B277" s="14">
        <v>158</v>
      </c>
      <c r="C277" s="14"/>
      <c r="D277" s="14"/>
      <c r="E277" s="15" t="str">
        <f>VLOOKUP(B277,Goc!$A$4:$T$346,6,0)</f>
        <v>NGUYỄN THỊ THU VÂN</v>
      </c>
      <c r="F277" s="15" t="str">
        <f>VLOOKUP(B277,Goc!$A$4:$T$346,7,0)</f>
        <v>Nữ</v>
      </c>
      <c r="G277" s="16" t="str">
        <f>VLOOKUP(B277,Goc!$A$4:$T$346,8,0)</f>
        <v>12/12/2003</v>
      </c>
      <c r="H277" s="17" t="str">
        <f>VLOOKUP(B277,Goc!$A$4:$T$346,10,0)</f>
        <v>K43C GDMN</v>
      </c>
      <c r="I277" s="15"/>
      <c r="J277" s="15"/>
    </row>
    <row r="278" spans="1:10" s="18" customFormat="1" ht="21" customHeight="1" x14ac:dyDescent="0.25">
      <c r="A278" s="13">
        <v>5</v>
      </c>
      <c r="B278" s="14">
        <v>159</v>
      </c>
      <c r="C278" s="14"/>
      <c r="D278" s="14"/>
      <c r="E278" s="15" t="str">
        <f>VLOOKUP(B278,Goc!$A$4:$T$346,6,0)</f>
        <v>NGUYỄN THỊ THÙY VÂN</v>
      </c>
      <c r="F278" s="15" t="str">
        <f>VLOOKUP(B278,Goc!$A$4:$T$346,7,0)</f>
        <v>Nữ</v>
      </c>
      <c r="G278" s="16" t="str">
        <f>VLOOKUP(B278,Goc!$A$4:$T$346,8,0)</f>
        <v>12/09/2003</v>
      </c>
      <c r="H278" s="17" t="str">
        <f>VLOOKUP(B278,Goc!$A$4:$T$346,10,0)</f>
        <v>K43B GDMN</v>
      </c>
      <c r="I278" s="15"/>
      <c r="J278" s="15"/>
    </row>
    <row r="279" spans="1:10" s="18" customFormat="1" ht="21" customHeight="1" x14ac:dyDescent="0.25">
      <c r="A279" s="13">
        <v>6</v>
      </c>
      <c r="B279" s="14">
        <v>160</v>
      </c>
      <c r="C279" s="14"/>
      <c r="D279" s="14"/>
      <c r="E279" s="15" t="str">
        <f>VLOOKUP(B279,Goc!$A$4:$T$346,6,0)</f>
        <v>TRẦN THỊ THÚY VÂN</v>
      </c>
      <c r="F279" s="15" t="str">
        <f>VLOOKUP(B279,Goc!$A$4:$T$346,7,0)</f>
        <v>Nữ</v>
      </c>
      <c r="G279" s="16" t="str">
        <f>VLOOKUP(B279,Goc!$A$4:$T$346,8,0)</f>
        <v>08/10/2003</v>
      </c>
      <c r="H279" s="17" t="str">
        <f>VLOOKUP(B279,Goc!$A$4:$T$346,10,0)</f>
        <v>K43A GDMN</v>
      </c>
      <c r="I279" s="15"/>
      <c r="J279" s="15"/>
    </row>
    <row r="280" spans="1:10" s="18" customFormat="1" ht="21" customHeight="1" x14ac:dyDescent="0.25">
      <c r="A280" s="13">
        <v>7</v>
      </c>
      <c r="B280" s="14">
        <v>161</v>
      </c>
      <c r="C280" s="14"/>
      <c r="D280" s="14"/>
      <c r="E280" s="15" t="str">
        <f>VLOOKUP(B280,Goc!$A$4:$T$346,6,0)</f>
        <v>ĐẬU THỊ YẾN VI</v>
      </c>
      <c r="F280" s="15" t="str">
        <f>VLOOKUP(B280,Goc!$A$4:$T$346,7,0)</f>
        <v>Nữ</v>
      </c>
      <c r="G280" s="16" t="str">
        <f>VLOOKUP(B280,Goc!$A$4:$T$346,8,0)</f>
        <v>20/09/2003</v>
      </c>
      <c r="H280" s="17" t="str">
        <f>VLOOKUP(B280,Goc!$A$4:$T$346,10,0)</f>
        <v>K43E GDMN</v>
      </c>
      <c r="I280" s="15"/>
      <c r="J280" s="15"/>
    </row>
    <row r="281" spans="1:10" s="18" customFormat="1" ht="21" customHeight="1" x14ac:dyDescent="0.25">
      <c r="A281" s="13">
        <v>8</v>
      </c>
      <c r="B281" s="14">
        <v>162</v>
      </c>
      <c r="C281" s="14"/>
      <c r="D281" s="14"/>
      <c r="E281" s="15" t="str">
        <f>VLOOKUP(B281,Goc!$A$4:$T$346,6,0)</f>
        <v>NGUYỄN DOÃN YẾN VY</v>
      </c>
      <c r="F281" s="15" t="str">
        <f>VLOOKUP(B281,Goc!$A$4:$T$346,7,0)</f>
        <v>Nữ</v>
      </c>
      <c r="G281" s="16" t="str">
        <f>VLOOKUP(B281,Goc!$A$4:$T$346,8,0)</f>
        <v>24/11/2003</v>
      </c>
      <c r="H281" s="17" t="str">
        <f>VLOOKUP(B281,Goc!$A$4:$T$346,10,0)</f>
        <v>K43A GDMN</v>
      </c>
      <c r="I281" s="15"/>
      <c r="J281" s="15"/>
    </row>
    <row r="282" spans="1:10" s="18" customFormat="1" ht="21" customHeight="1" x14ac:dyDescent="0.25">
      <c r="A282" s="13">
        <v>9</v>
      </c>
      <c r="B282" s="14">
        <v>163</v>
      </c>
      <c r="C282" s="14"/>
      <c r="D282" s="14"/>
      <c r="E282" s="15" t="str">
        <f>VLOOKUP(B282,Goc!$A$4:$T$346,6,0)</f>
        <v>NGUYỄN TRẦN THẢO VY</v>
      </c>
      <c r="F282" s="15" t="str">
        <f>VLOOKUP(B282,Goc!$A$4:$T$346,7,0)</f>
        <v>Nữ</v>
      </c>
      <c r="G282" s="16" t="str">
        <f>VLOOKUP(B282,Goc!$A$4:$T$346,8,0)</f>
        <v>10/10/2002</v>
      </c>
      <c r="H282" s="17" t="str">
        <f>VLOOKUP(B282,Goc!$A$4:$T$346,10,0)</f>
        <v>K43D GDMN</v>
      </c>
      <c r="I282" s="15"/>
      <c r="J282" s="15"/>
    </row>
    <row r="283" spans="1:10" s="18" customFormat="1" ht="21" customHeight="1" x14ac:dyDescent="0.25">
      <c r="A283" s="13">
        <v>10</v>
      </c>
      <c r="B283" s="14">
        <v>164</v>
      </c>
      <c r="C283" s="14"/>
      <c r="D283" s="14"/>
      <c r="E283" s="15" t="str">
        <f>VLOOKUP(B283,Goc!$A$4:$T$346,6,0)</f>
        <v>TRẦN THỊ XOAN</v>
      </c>
      <c r="F283" s="15" t="str">
        <f>VLOOKUP(B283,Goc!$A$4:$T$346,7,0)</f>
        <v>Nữ</v>
      </c>
      <c r="G283" s="16" t="str">
        <f>VLOOKUP(B283,Goc!$A$4:$T$346,8,0)</f>
        <v>01/05/2001</v>
      </c>
      <c r="H283" s="17" t="str">
        <f>VLOOKUP(B283,Goc!$A$4:$T$346,10,0)</f>
        <v>K43C GDMN</v>
      </c>
      <c r="I283" s="15"/>
      <c r="J283" s="15"/>
    </row>
    <row r="284" spans="1:10" s="18" customFormat="1" ht="21" customHeight="1" x14ac:dyDescent="0.25">
      <c r="A284" s="13">
        <v>11</v>
      </c>
      <c r="B284" s="14">
        <v>165</v>
      </c>
      <c r="C284" s="14"/>
      <c r="D284" s="14"/>
      <c r="E284" s="15" t="str">
        <f>VLOOKUP(B284,Goc!$A$4:$T$346,6,0)</f>
        <v>LÊ THỊ XUÂN</v>
      </c>
      <c r="F284" s="15" t="str">
        <f>VLOOKUP(B284,Goc!$A$4:$T$346,7,0)</f>
        <v>Nữ</v>
      </c>
      <c r="G284" s="16" t="str">
        <f>VLOOKUP(B284,Goc!$A$4:$T$346,8,0)</f>
        <v>21/11/1993</v>
      </c>
      <c r="H284" s="17" t="str">
        <f>VLOOKUP(B284,Goc!$A$4:$T$346,10,0)</f>
        <v>K43B GDMN</v>
      </c>
      <c r="I284" s="15"/>
      <c r="J284" s="15"/>
    </row>
    <row r="285" spans="1:10" s="18" customFormat="1" ht="21" customHeight="1" x14ac:dyDescent="0.25">
      <c r="A285" s="13">
        <v>12</v>
      </c>
      <c r="B285" s="14">
        <v>166</v>
      </c>
      <c r="C285" s="14"/>
      <c r="D285" s="14"/>
      <c r="E285" s="15" t="str">
        <f>VLOOKUP(B285,Goc!$A$4:$T$346,6,0)</f>
        <v>NGUYỄN THỊ XUYẾN</v>
      </c>
      <c r="F285" s="15" t="str">
        <f>VLOOKUP(B285,Goc!$A$4:$T$346,7,0)</f>
        <v>Nữ</v>
      </c>
      <c r="G285" s="16" t="str">
        <f>VLOOKUP(B285,Goc!$A$4:$T$346,8,0)</f>
        <v>12/06/2003</v>
      </c>
      <c r="H285" s="17" t="str">
        <f>VLOOKUP(B285,Goc!$A$4:$T$346,10,0)</f>
        <v>K43E GDMN</v>
      </c>
      <c r="I285" s="15"/>
      <c r="J285" s="15"/>
    </row>
    <row r="286" spans="1:10" s="18" customFormat="1" ht="21" customHeight="1" x14ac:dyDescent="0.25">
      <c r="A286" s="13">
        <v>13</v>
      </c>
      <c r="B286" s="14">
        <v>167</v>
      </c>
      <c r="C286" s="14"/>
      <c r="D286" s="14"/>
      <c r="E286" s="15" t="str">
        <f>VLOOKUP(B286,Goc!$A$4:$T$346,6,0)</f>
        <v>ĐẶNG THỊ HẢI YẾN</v>
      </c>
      <c r="F286" s="15" t="str">
        <f>VLOOKUP(B286,Goc!$A$4:$T$346,7,0)</f>
        <v>Nữ</v>
      </c>
      <c r="G286" s="16" t="str">
        <f>VLOOKUP(B286,Goc!$A$4:$T$346,8,0)</f>
        <v>09/01/2003</v>
      </c>
      <c r="H286" s="17" t="str">
        <f>VLOOKUP(B286,Goc!$A$4:$T$346,10,0)</f>
        <v>K43C GDMN</v>
      </c>
      <c r="I286" s="15"/>
      <c r="J286" s="15"/>
    </row>
    <row r="287" spans="1:10" s="18" customFormat="1" ht="21" customHeight="1" x14ac:dyDescent="0.25">
      <c r="A287" s="13">
        <v>14</v>
      </c>
      <c r="B287" s="14">
        <v>168</v>
      </c>
      <c r="C287" s="14"/>
      <c r="D287" s="14"/>
      <c r="E287" s="15" t="str">
        <f>VLOOKUP(B287,Goc!$A$4:$T$346,6,0)</f>
        <v>HOÀNG THỊ HẢI YẾN</v>
      </c>
      <c r="F287" s="15" t="str">
        <f>VLOOKUP(B287,Goc!$A$4:$T$346,7,0)</f>
        <v>Nữ</v>
      </c>
      <c r="G287" s="16" t="str">
        <f>VLOOKUP(B287,Goc!$A$4:$T$346,8,0)</f>
        <v>15/08/2003</v>
      </c>
      <c r="H287" s="17" t="str">
        <f>VLOOKUP(B287,Goc!$A$4:$T$346,10,0)</f>
        <v>K43E GDMN</v>
      </c>
      <c r="I287" s="15"/>
      <c r="J287" s="15"/>
    </row>
    <row r="288" spans="1:10" s="18" customFormat="1" ht="21" customHeight="1" x14ac:dyDescent="0.25">
      <c r="A288" s="13">
        <v>15</v>
      </c>
      <c r="B288" s="14">
        <v>169</v>
      </c>
      <c r="C288" s="14"/>
      <c r="D288" s="14"/>
      <c r="E288" s="15" t="str">
        <f>VLOOKUP(B288,Goc!$A$4:$T$346,6,0)</f>
        <v>NGUYỄN THỊ YẾN</v>
      </c>
      <c r="F288" s="15" t="str">
        <f>VLOOKUP(B288,Goc!$A$4:$T$346,7,0)</f>
        <v>Nữ</v>
      </c>
      <c r="G288" s="16" t="str">
        <f>VLOOKUP(B288,Goc!$A$4:$T$346,8,0)</f>
        <v>15/08/2003</v>
      </c>
      <c r="H288" s="17" t="str">
        <f>VLOOKUP(B288,Goc!$A$4:$T$346,10,0)</f>
        <v>K43B GDMN</v>
      </c>
      <c r="I288" s="15"/>
      <c r="J288" s="15"/>
    </row>
    <row r="289" spans="1:10" s="18" customFormat="1" ht="21" customHeight="1" x14ac:dyDescent="0.25">
      <c r="A289" s="13">
        <v>16</v>
      </c>
      <c r="B289" s="14">
        <v>170</v>
      </c>
      <c r="C289" s="14"/>
      <c r="D289" s="14"/>
      <c r="E289" s="15" t="str">
        <f>VLOOKUP(B289,Goc!$A$4:$T$346,6,0)</f>
        <v>NGUYỄN THỊ NGỌC YẾN</v>
      </c>
      <c r="F289" s="15" t="str">
        <f>VLOOKUP(B289,Goc!$A$4:$T$346,7,0)</f>
        <v>Nữ</v>
      </c>
      <c r="G289" s="16" t="str">
        <f>VLOOKUP(B289,Goc!$A$4:$T$346,8,0)</f>
        <v>19/10/2002</v>
      </c>
      <c r="H289" s="17" t="str">
        <f>VLOOKUP(B289,Goc!$A$4:$T$346,10,0)</f>
        <v>K43A GDMN</v>
      </c>
      <c r="I289" s="15"/>
      <c r="J289" s="15"/>
    </row>
    <row r="290" spans="1:10" ht="21" customHeight="1" x14ac:dyDescent="0.25">
      <c r="A290" s="19"/>
      <c r="B290" s="20"/>
      <c r="C290" s="20"/>
      <c r="D290" s="20"/>
      <c r="E290" s="21"/>
      <c r="F290" s="22"/>
      <c r="G290" s="23"/>
      <c r="H290" s="24"/>
      <c r="I290" s="22"/>
      <c r="J290" s="22"/>
    </row>
    <row r="291" spans="1:10" s="25" customFormat="1" ht="21" customHeight="1" x14ac:dyDescent="0.25">
      <c r="B291" s="26" t="s">
        <v>675</v>
      </c>
      <c r="G291" s="27"/>
      <c r="H291" s="28"/>
    </row>
    <row r="292" spans="1:10" s="31" customFormat="1" ht="21" customHeight="1" x14ac:dyDescent="0.25">
      <c r="A292" s="29"/>
      <c r="B292" s="30" t="s">
        <v>23</v>
      </c>
      <c r="H292" s="30" t="s">
        <v>24</v>
      </c>
    </row>
    <row r="293" spans="1:10" s="31" customFormat="1" ht="21" customHeight="1" x14ac:dyDescent="0.25">
      <c r="A293" s="29"/>
      <c r="B293" s="30"/>
      <c r="H293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3"/>
  <sheetViews>
    <sheetView topLeftCell="A292" zoomScale="85" zoomScaleNormal="85" workbookViewId="0">
      <selection activeCell="O319" sqref="O319"/>
    </sheetView>
  </sheetViews>
  <sheetFormatPr defaultRowHeight="20.100000000000001" customHeight="1" x14ac:dyDescent="0.25"/>
  <cols>
    <col min="1" max="1" width="3.375" style="96" customWidth="1"/>
    <col min="2" max="2" width="4.5" style="115" customWidth="1"/>
    <col min="3" max="3" width="20.75" style="115" customWidth="1"/>
    <col min="4" max="4" width="4.75" style="97" customWidth="1"/>
    <col min="5" max="5" width="9.875" style="102" customWidth="1"/>
    <col min="6" max="6" width="13" style="97" customWidth="1"/>
    <col min="7" max="8" width="6.625" style="116" customWidth="1"/>
    <col min="9" max="9" width="6.625" style="115" customWidth="1"/>
    <col min="10" max="10" width="14.875" style="115" customWidth="1"/>
    <col min="11" max="250" width="8.75" style="115"/>
    <col min="251" max="251" width="0" style="115" hidden="1" customWidth="1"/>
    <col min="252" max="252" width="3.375" style="115" customWidth="1"/>
    <col min="253" max="253" width="0" style="115" hidden="1" customWidth="1"/>
    <col min="254" max="254" width="4.5" style="115" customWidth="1"/>
    <col min="255" max="255" width="5.625" style="115" customWidth="1"/>
    <col min="256" max="256" width="5.25" style="115" customWidth="1"/>
    <col min="257" max="257" width="24" style="115" customWidth="1"/>
    <col min="258" max="258" width="4.75" style="115" customWidth="1"/>
    <col min="259" max="259" width="9.875" style="115" customWidth="1"/>
    <col min="260" max="260" width="0" style="115" hidden="1" customWidth="1"/>
    <col min="261" max="261" width="14" style="115" customWidth="1"/>
    <col min="262" max="264" width="0" style="115" hidden="1" customWidth="1"/>
    <col min="265" max="265" width="4.75" style="115" customWidth="1"/>
    <col min="266" max="266" width="12.375" style="115" customWidth="1"/>
    <col min="267" max="506" width="8.75" style="115"/>
    <col min="507" max="507" width="0" style="115" hidden="1" customWidth="1"/>
    <col min="508" max="508" width="3.375" style="115" customWidth="1"/>
    <col min="509" max="509" width="0" style="115" hidden="1" customWidth="1"/>
    <col min="510" max="510" width="4.5" style="115" customWidth="1"/>
    <col min="511" max="511" width="5.625" style="115" customWidth="1"/>
    <col min="512" max="512" width="5.25" style="115" customWidth="1"/>
    <col min="513" max="513" width="24" style="115" customWidth="1"/>
    <col min="514" max="514" width="4.75" style="115" customWidth="1"/>
    <col min="515" max="515" width="9.875" style="115" customWidth="1"/>
    <col min="516" max="516" width="0" style="115" hidden="1" customWidth="1"/>
    <col min="517" max="517" width="14" style="115" customWidth="1"/>
    <col min="518" max="520" width="0" style="115" hidden="1" customWidth="1"/>
    <col min="521" max="521" width="4.75" style="115" customWidth="1"/>
    <col min="522" max="522" width="12.375" style="115" customWidth="1"/>
    <col min="523" max="762" width="8.75" style="115"/>
    <col min="763" max="763" width="0" style="115" hidden="1" customWidth="1"/>
    <col min="764" max="764" width="3.375" style="115" customWidth="1"/>
    <col min="765" max="765" width="0" style="115" hidden="1" customWidth="1"/>
    <col min="766" max="766" width="4.5" style="115" customWidth="1"/>
    <col min="767" max="767" width="5.625" style="115" customWidth="1"/>
    <col min="768" max="768" width="5.25" style="115" customWidth="1"/>
    <col min="769" max="769" width="24" style="115" customWidth="1"/>
    <col min="770" max="770" width="4.75" style="115" customWidth="1"/>
    <col min="771" max="771" width="9.875" style="115" customWidth="1"/>
    <col min="772" max="772" width="0" style="115" hidden="1" customWidth="1"/>
    <col min="773" max="773" width="14" style="115" customWidth="1"/>
    <col min="774" max="776" width="0" style="115" hidden="1" customWidth="1"/>
    <col min="777" max="777" width="4.75" style="115" customWidth="1"/>
    <col min="778" max="778" width="12.375" style="115" customWidth="1"/>
    <col min="779" max="1018" width="8.75" style="115"/>
    <col min="1019" max="1019" width="0" style="115" hidden="1" customWidth="1"/>
    <col min="1020" max="1020" width="3.375" style="115" customWidth="1"/>
    <col min="1021" max="1021" width="0" style="115" hidden="1" customWidth="1"/>
    <col min="1022" max="1022" width="4.5" style="115" customWidth="1"/>
    <col min="1023" max="1023" width="5.625" style="115" customWidth="1"/>
    <col min="1024" max="1024" width="5.25" style="115" customWidth="1"/>
    <col min="1025" max="1025" width="24" style="115" customWidth="1"/>
    <col min="1026" max="1026" width="4.75" style="115" customWidth="1"/>
    <col min="1027" max="1027" width="9.875" style="115" customWidth="1"/>
    <col min="1028" max="1028" width="0" style="115" hidden="1" customWidth="1"/>
    <col min="1029" max="1029" width="14" style="115" customWidth="1"/>
    <col min="1030" max="1032" width="0" style="115" hidden="1" customWidth="1"/>
    <col min="1033" max="1033" width="4.75" style="115" customWidth="1"/>
    <col min="1034" max="1034" width="12.375" style="115" customWidth="1"/>
    <col min="1035" max="1274" width="8.75" style="115"/>
    <col min="1275" max="1275" width="0" style="115" hidden="1" customWidth="1"/>
    <col min="1276" max="1276" width="3.375" style="115" customWidth="1"/>
    <col min="1277" max="1277" width="0" style="115" hidden="1" customWidth="1"/>
    <col min="1278" max="1278" width="4.5" style="115" customWidth="1"/>
    <col min="1279" max="1279" width="5.625" style="115" customWidth="1"/>
    <col min="1280" max="1280" width="5.25" style="115" customWidth="1"/>
    <col min="1281" max="1281" width="24" style="115" customWidth="1"/>
    <col min="1282" max="1282" width="4.75" style="115" customWidth="1"/>
    <col min="1283" max="1283" width="9.875" style="115" customWidth="1"/>
    <col min="1284" max="1284" width="0" style="115" hidden="1" customWidth="1"/>
    <col min="1285" max="1285" width="14" style="115" customWidth="1"/>
    <col min="1286" max="1288" width="0" style="115" hidden="1" customWidth="1"/>
    <col min="1289" max="1289" width="4.75" style="115" customWidth="1"/>
    <col min="1290" max="1290" width="12.375" style="115" customWidth="1"/>
    <col min="1291" max="1530" width="8.75" style="115"/>
    <col min="1531" max="1531" width="0" style="115" hidden="1" customWidth="1"/>
    <col min="1532" max="1532" width="3.375" style="115" customWidth="1"/>
    <col min="1533" max="1533" width="0" style="115" hidden="1" customWidth="1"/>
    <col min="1534" max="1534" width="4.5" style="115" customWidth="1"/>
    <col min="1535" max="1535" width="5.625" style="115" customWidth="1"/>
    <col min="1536" max="1536" width="5.25" style="115" customWidth="1"/>
    <col min="1537" max="1537" width="24" style="115" customWidth="1"/>
    <col min="1538" max="1538" width="4.75" style="115" customWidth="1"/>
    <col min="1539" max="1539" width="9.875" style="115" customWidth="1"/>
    <col min="1540" max="1540" width="0" style="115" hidden="1" customWidth="1"/>
    <col min="1541" max="1541" width="14" style="115" customWidth="1"/>
    <col min="1542" max="1544" width="0" style="115" hidden="1" customWidth="1"/>
    <col min="1545" max="1545" width="4.75" style="115" customWidth="1"/>
    <col min="1546" max="1546" width="12.375" style="115" customWidth="1"/>
    <col min="1547" max="1786" width="8.75" style="115"/>
    <col min="1787" max="1787" width="0" style="115" hidden="1" customWidth="1"/>
    <col min="1788" max="1788" width="3.375" style="115" customWidth="1"/>
    <col min="1789" max="1789" width="0" style="115" hidden="1" customWidth="1"/>
    <col min="1790" max="1790" width="4.5" style="115" customWidth="1"/>
    <col min="1791" max="1791" width="5.625" style="115" customWidth="1"/>
    <col min="1792" max="1792" width="5.25" style="115" customWidth="1"/>
    <col min="1793" max="1793" width="24" style="115" customWidth="1"/>
    <col min="1794" max="1794" width="4.75" style="115" customWidth="1"/>
    <col min="1795" max="1795" width="9.875" style="115" customWidth="1"/>
    <col min="1796" max="1796" width="0" style="115" hidden="1" customWidth="1"/>
    <col min="1797" max="1797" width="14" style="115" customWidth="1"/>
    <col min="1798" max="1800" width="0" style="115" hidden="1" customWidth="1"/>
    <col min="1801" max="1801" width="4.75" style="115" customWidth="1"/>
    <col min="1802" max="1802" width="12.375" style="115" customWidth="1"/>
    <col min="1803" max="2042" width="8.75" style="115"/>
    <col min="2043" max="2043" width="0" style="115" hidden="1" customWidth="1"/>
    <col min="2044" max="2044" width="3.375" style="115" customWidth="1"/>
    <col min="2045" max="2045" width="0" style="115" hidden="1" customWidth="1"/>
    <col min="2046" max="2046" width="4.5" style="115" customWidth="1"/>
    <col min="2047" max="2047" width="5.625" style="115" customWidth="1"/>
    <col min="2048" max="2048" width="5.25" style="115" customWidth="1"/>
    <col min="2049" max="2049" width="24" style="115" customWidth="1"/>
    <col min="2050" max="2050" width="4.75" style="115" customWidth="1"/>
    <col min="2051" max="2051" width="9.875" style="115" customWidth="1"/>
    <col min="2052" max="2052" width="0" style="115" hidden="1" customWidth="1"/>
    <col min="2053" max="2053" width="14" style="115" customWidth="1"/>
    <col min="2054" max="2056" width="0" style="115" hidden="1" customWidth="1"/>
    <col min="2057" max="2057" width="4.75" style="115" customWidth="1"/>
    <col min="2058" max="2058" width="12.375" style="115" customWidth="1"/>
    <col min="2059" max="2298" width="8.75" style="115"/>
    <col min="2299" max="2299" width="0" style="115" hidden="1" customWidth="1"/>
    <col min="2300" max="2300" width="3.375" style="115" customWidth="1"/>
    <col min="2301" max="2301" width="0" style="115" hidden="1" customWidth="1"/>
    <col min="2302" max="2302" width="4.5" style="115" customWidth="1"/>
    <col min="2303" max="2303" width="5.625" style="115" customWidth="1"/>
    <col min="2304" max="2304" width="5.25" style="115" customWidth="1"/>
    <col min="2305" max="2305" width="24" style="115" customWidth="1"/>
    <col min="2306" max="2306" width="4.75" style="115" customWidth="1"/>
    <col min="2307" max="2307" width="9.875" style="115" customWidth="1"/>
    <col min="2308" max="2308" width="0" style="115" hidden="1" customWidth="1"/>
    <col min="2309" max="2309" width="14" style="115" customWidth="1"/>
    <col min="2310" max="2312" width="0" style="115" hidden="1" customWidth="1"/>
    <col min="2313" max="2313" width="4.75" style="115" customWidth="1"/>
    <col min="2314" max="2314" width="12.375" style="115" customWidth="1"/>
    <col min="2315" max="2554" width="8.75" style="115"/>
    <col min="2555" max="2555" width="0" style="115" hidden="1" customWidth="1"/>
    <col min="2556" max="2556" width="3.375" style="115" customWidth="1"/>
    <col min="2557" max="2557" width="0" style="115" hidden="1" customWidth="1"/>
    <col min="2558" max="2558" width="4.5" style="115" customWidth="1"/>
    <col min="2559" max="2559" width="5.625" style="115" customWidth="1"/>
    <col min="2560" max="2560" width="5.25" style="115" customWidth="1"/>
    <col min="2561" max="2561" width="24" style="115" customWidth="1"/>
    <col min="2562" max="2562" width="4.75" style="115" customWidth="1"/>
    <col min="2563" max="2563" width="9.875" style="115" customWidth="1"/>
    <col min="2564" max="2564" width="0" style="115" hidden="1" customWidth="1"/>
    <col min="2565" max="2565" width="14" style="115" customWidth="1"/>
    <col min="2566" max="2568" width="0" style="115" hidden="1" customWidth="1"/>
    <col min="2569" max="2569" width="4.75" style="115" customWidth="1"/>
    <col min="2570" max="2570" width="12.375" style="115" customWidth="1"/>
    <col min="2571" max="2810" width="8.75" style="115"/>
    <col min="2811" max="2811" width="0" style="115" hidden="1" customWidth="1"/>
    <col min="2812" max="2812" width="3.375" style="115" customWidth="1"/>
    <col min="2813" max="2813" width="0" style="115" hidden="1" customWidth="1"/>
    <col min="2814" max="2814" width="4.5" style="115" customWidth="1"/>
    <col min="2815" max="2815" width="5.625" style="115" customWidth="1"/>
    <col min="2816" max="2816" width="5.25" style="115" customWidth="1"/>
    <col min="2817" max="2817" width="24" style="115" customWidth="1"/>
    <col min="2818" max="2818" width="4.75" style="115" customWidth="1"/>
    <col min="2819" max="2819" width="9.875" style="115" customWidth="1"/>
    <col min="2820" max="2820" width="0" style="115" hidden="1" customWidth="1"/>
    <col min="2821" max="2821" width="14" style="115" customWidth="1"/>
    <col min="2822" max="2824" width="0" style="115" hidden="1" customWidth="1"/>
    <col min="2825" max="2825" width="4.75" style="115" customWidth="1"/>
    <col min="2826" max="2826" width="12.375" style="115" customWidth="1"/>
    <col min="2827" max="3066" width="8.75" style="115"/>
    <col min="3067" max="3067" width="0" style="115" hidden="1" customWidth="1"/>
    <col min="3068" max="3068" width="3.375" style="115" customWidth="1"/>
    <col min="3069" max="3069" width="0" style="115" hidden="1" customWidth="1"/>
    <col min="3070" max="3070" width="4.5" style="115" customWidth="1"/>
    <col min="3071" max="3071" width="5.625" style="115" customWidth="1"/>
    <col min="3072" max="3072" width="5.25" style="115" customWidth="1"/>
    <col min="3073" max="3073" width="24" style="115" customWidth="1"/>
    <col min="3074" max="3074" width="4.75" style="115" customWidth="1"/>
    <col min="3075" max="3075" width="9.875" style="115" customWidth="1"/>
    <col min="3076" max="3076" width="0" style="115" hidden="1" customWidth="1"/>
    <col min="3077" max="3077" width="14" style="115" customWidth="1"/>
    <col min="3078" max="3080" width="0" style="115" hidden="1" customWidth="1"/>
    <col min="3081" max="3081" width="4.75" style="115" customWidth="1"/>
    <col min="3082" max="3082" width="12.375" style="115" customWidth="1"/>
    <col min="3083" max="3322" width="8.75" style="115"/>
    <col min="3323" max="3323" width="0" style="115" hidden="1" customWidth="1"/>
    <col min="3324" max="3324" width="3.375" style="115" customWidth="1"/>
    <col min="3325" max="3325" width="0" style="115" hidden="1" customWidth="1"/>
    <col min="3326" max="3326" width="4.5" style="115" customWidth="1"/>
    <col min="3327" max="3327" width="5.625" style="115" customWidth="1"/>
    <col min="3328" max="3328" width="5.25" style="115" customWidth="1"/>
    <col min="3329" max="3329" width="24" style="115" customWidth="1"/>
    <col min="3330" max="3330" width="4.75" style="115" customWidth="1"/>
    <col min="3331" max="3331" width="9.875" style="115" customWidth="1"/>
    <col min="3332" max="3332" width="0" style="115" hidden="1" customWidth="1"/>
    <col min="3333" max="3333" width="14" style="115" customWidth="1"/>
    <col min="3334" max="3336" width="0" style="115" hidden="1" customWidth="1"/>
    <col min="3337" max="3337" width="4.75" style="115" customWidth="1"/>
    <col min="3338" max="3338" width="12.375" style="115" customWidth="1"/>
    <col min="3339" max="3578" width="8.75" style="115"/>
    <col min="3579" max="3579" width="0" style="115" hidden="1" customWidth="1"/>
    <col min="3580" max="3580" width="3.375" style="115" customWidth="1"/>
    <col min="3581" max="3581" width="0" style="115" hidden="1" customWidth="1"/>
    <col min="3582" max="3582" width="4.5" style="115" customWidth="1"/>
    <col min="3583" max="3583" width="5.625" style="115" customWidth="1"/>
    <col min="3584" max="3584" width="5.25" style="115" customWidth="1"/>
    <col min="3585" max="3585" width="24" style="115" customWidth="1"/>
    <col min="3586" max="3586" width="4.75" style="115" customWidth="1"/>
    <col min="3587" max="3587" width="9.875" style="115" customWidth="1"/>
    <col min="3588" max="3588" width="0" style="115" hidden="1" customWidth="1"/>
    <col min="3589" max="3589" width="14" style="115" customWidth="1"/>
    <col min="3590" max="3592" width="0" style="115" hidden="1" customWidth="1"/>
    <col min="3593" max="3593" width="4.75" style="115" customWidth="1"/>
    <col min="3594" max="3594" width="12.375" style="115" customWidth="1"/>
    <col min="3595" max="3834" width="8.75" style="115"/>
    <col min="3835" max="3835" width="0" style="115" hidden="1" customWidth="1"/>
    <col min="3836" max="3836" width="3.375" style="115" customWidth="1"/>
    <col min="3837" max="3837" width="0" style="115" hidden="1" customWidth="1"/>
    <col min="3838" max="3838" width="4.5" style="115" customWidth="1"/>
    <col min="3839" max="3839" width="5.625" style="115" customWidth="1"/>
    <col min="3840" max="3840" width="5.25" style="115" customWidth="1"/>
    <col min="3841" max="3841" width="24" style="115" customWidth="1"/>
    <col min="3842" max="3842" width="4.75" style="115" customWidth="1"/>
    <col min="3843" max="3843" width="9.875" style="115" customWidth="1"/>
    <col min="3844" max="3844" width="0" style="115" hidden="1" customWidth="1"/>
    <col min="3845" max="3845" width="14" style="115" customWidth="1"/>
    <col min="3846" max="3848" width="0" style="115" hidden="1" customWidth="1"/>
    <col min="3849" max="3849" width="4.75" style="115" customWidth="1"/>
    <col min="3850" max="3850" width="12.375" style="115" customWidth="1"/>
    <col min="3851" max="4090" width="8.75" style="115"/>
    <col min="4091" max="4091" width="0" style="115" hidden="1" customWidth="1"/>
    <col min="4092" max="4092" width="3.375" style="115" customWidth="1"/>
    <col min="4093" max="4093" width="0" style="115" hidden="1" customWidth="1"/>
    <col min="4094" max="4094" width="4.5" style="115" customWidth="1"/>
    <col min="4095" max="4095" width="5.625" style="115" customWidth="1"/>
    <col min="4096" max="4096" width="5.25" style="115" customWidth="1"/>
    <col min="4097" max="4097" width="24" style="115" customWidth="1"/>
    <col min="4098" max="4098" width="4.75" style="115" customWidth="1"/>
    <col min="4099" max="4099" width="9.875" style="115" customWidth="1"/>
    <col min="4100" max="4100" width="0" style="115" hidden="1" customWidth="1"/>
    <col min="4101" max="4101" width="14" style="115" customWidth="1"/>
    <col min="4102" max="4104" width="0" style="115" hidden="1" customWidth="1"/>
    <col min="4105" max="4105" width="4.75" style="115" customWidth="1"/>
    <col min="4106" max="4106" width="12.375" style="115" customWidth="1"/>
    <col min="4107" max="4346" width="8.75" style="115"/>
    <col min="4347" max="4347" width="0" style="115" hidden="1" customWidth="1"/>
    <col min="4348" max="4348" width="3.375" style="115" customWidth="1"/>
    <col min="4349" max="4349" width="0" style="115" hidden="1" customWidth="1"/>
    <col min="4350" max="4350" width="4.5" style="115" customWidth="1"/>
    <col min="4351" max="4351" width="5.625" style="115" customWidth="1"/>
    <col min="4352" max="4352" width="5.25" style="115" customWidth="1"/>
    <col min="4353" max="4353" width="24" style="115" customWidth="1"/>
    <col min="4354" max="4354" width="4.75" style="115" customWidth="1"/>
    <col min="4355" max="4355" width="9.875" style="115" customWidth="1"/>
    <col min="4356" max="4356" width="0" style="115" hidden="1" customWidth="1"/>
    <col min="4357" max="4357" width="14" style="115" customWidth="1"/>
    <col min="4358" max="4360" width="0" style="115" hidden="1" customWidth="1"/>
    <col min="4361" max="4361" width="4.75" style="115" customWidth="1"/>
    <col min="4362" max="4362" width="12.375" style="115" customWidth="1"/>
    <col min="4363" max="4602" width="8.75" style="115"/>
    <col min="4603" max="4603" width="0" style="115" hidden="1" customWidth="1"/>
    <col min="4604" max="4604" width="3.375" style="115" customWidth="1"/>
    <col min="4605" max="4605" width="0" style="115" hidden="1" customWidth="1"/>
    <col min="4606" max="4606" width="4.5" style="115" customWidth="1"/>
    <col min="4607" max="4607" width="5.625" style="115" customWidth="1"/>
    <col min="4608" max="4608" width="5.25" style="115" customWidth="1"/>
    <col min="4609" max="4609" width="24" style="115" customWidth="1"/>
    <col min="4610" max="4610" width="4.75" style="115" customWidth="1"/>
    <col min="4611" max="4611" width="9.875" style="115" customWidth="1"/>
    <col min="4612" max="4612" width="0" style="115" hidden="1" customWidth="1"/>
    <col min="4613" max="4613" width="14" style="115" customWidth="1"/>
    <col min="4614" max="4616" width="0" style="115" hidden="1" customWidth="1"/>
    <col min="4617" max="4617" width="4.75" style="115" customWidth="1"/>
    <col min="4618" max="4618" width="12.375" style="115" customWidth="1"/>
    <col min="4619" max="4858" width="8.75" style="115"/>
    <col min="4859" max="4859" width="0" style="115" hidden="1" customWidth="1"/>
    <col min="4860" max="4860" width="3.375" style="115" customWidth="1"/>
    <col min="4861" max="4861" width="0" style="115" hidden="1" customWidth="1"/>
    <col min="4862" max="4862" width="4.5" style="115" customWidth="1"/>
    <col min="4863" max="4863" width="5.625" style="115" customWidth="1"/>
    <col min="4864" max="4864" width="5.25" style="115" customWidth="1"/>
    <col min="4865" max="4865" width="24" style="115" customWidth="1"/>
    <col min="4866" max="4866" width="4.75" style="115" customWidth="1"/>
    <col min="4867" max="4867" width="9.875" style="115" customWidth="1"/>
    <col min="4868" max="4868" width="0" style="115" hidden="1" customWidth="1"/>
    <col min="4869" max="4869" width="14" style="115" customWidth="1"/>
    <col min="4870" max="4872" width="0" style="115" hidden="1" customWidth="1"/>
    <col min="4873" max="4873" width="4.75" style="115" customWidth="1"/>
    <col min="4874" max="4874" width="12.375" style="115" customWidth="1"/>
    <col min="4875" max="5114" width="8.75" style="115"/>
    <col min="5115" max="5115" width="0" style="115" hidden="1" customWidth="1"/>
    <col min="5116" max="5116" width="3.375" style="115" customWidth="1"/>
    <col min="5117" max="5117" width="0" style="115" hidden="1" customWidth="1"/>
    <col min="5118" max="5118" width="4.5" style="115" customWidth="1"/>
    <col min="5119" max="5119" width="5.625" style="115" customWidth="1"/>
    <col min="5120" max="5120" width="5.25" style="115" customWidth="1"/>
    <col min="5121" max="5121" width="24" style="115" customWidth="1"/>
    <col min="5122" max="5122" width="4.75" style="115" customWidth="1"/>
    <col min="5123" max="5123" width="9.875" style="115" customWidth="1"/>
    <col min="5124" max="5124" width="0" style="115" hidden="1" customWidth="1"/>
    <col min="5125" max="5125" width="14" style="115" customWidth="1"/>
    <col min="5126" max="5128" width="0" style="115" hidden="1" customWidth="1"/>
    <col min="5129" max="5129" width="4.75" style="115" customWidth="1"/>
    <col min="5130" max="5130" width="12.375" style="115" customWidth="1"/>
    <col min="5131" max="5370" width="8.75" style="115"/>
    <col min="5371" max="5371" width="0" style="115" hidden="1" customWidth="1"/>
    <col min="5372" max="5372" width="3.375" style="115" customWidth="1"/>
    <col min="5373" max="5373" width="0" style="115" hidden="1" customWidth="1"/>
    <col min="5374" max="5374" width="4.5" style="115" customWidth="1"/>
    <col min="5375" max="5375" width="5.625" style="115" customWidth="1"/>
    <col min="5376" max="5376" width="5.25" style="115" customWidth="1"/>
    <col min="5377" max="5377" width="24" style="115" customWidth="1"/>
    <col min="5378" max="5378" width="4.75" style="115" customWidth="1"/>
    <col min="5379" max="5379" width="9.875" style="115" customWidth="1"/>
    <col min="5380" max="5380" width="0" style="115" hidden="1" customWidth="1"/>
    <col min="5381" max="5381" width="14" style="115" customWidth="1"/>
    <col min="5382" max="5384" width="0" style="115" hidden="1" customWidth="1"/>
    <col min="5385" max="5385" width="4.75" style="115" customWidth="1"/>
    <col min="5386" max="5386" width="12.375" style="115" customWidth="1"/>
    <col min="5387" max="5626" width="8.75" style="115"/>
    <col min="5627" max="5627" width="0" style="115" hidden="1" customWidth="1"/>
    <col min="5628" max="5628" width="3.375" style="115" customWidth="1"/>
    <col min="5629" max="5629" width="0" style="115" hidden="1" customWidth="1"/>
    <col min="5630" max="5630" width="4.5" style="115" customWidth="1"/>
    <col min="5631" max="5631" width="5.625" style="115" customWidth="1"/>
    <col min="5632" max="5632" width="5.25" style="115" customWidth="1"/>
    <col min="5633" max="5633" width="24" style="115" customWidth="1"/>
    <col min="5634" max="5634" width="4.75" style="115" customWidth="1"/>
    <col min="5635" max="5635" width="9.875" style="115" customWidth="1"/>
    <col min="5636" max="5636" width="0" style="115" hidden="1" customWidth="1"/>
    <col min="5637" max="5637" width="14" style="115" customWidth="1"/>
    <col min="5638" max="5640" width="0" style="115" hidden="1" customWidth="1"/>
    <col min="5641" max="5641" width="4.75" style="115" customWidth="1"/>
    <col min="5642" max="5642" width="12.375" style="115" customWidth="1"/>
    <col min="5643" max="5882" width="8.75" style="115"/>
    <col min="5883" max="5883" width="0" style="115" hidden="1" customWidth="1"/>
    <col min="5884" max="5884" width="3.375" style="115" customWidth="1"/>
    <col min="5885" max="5885" width="0" style="115" hidden="1" customWidth="1"/>
    <col min="5886" max="5886" width="4.5" style="115" customWidth="1"/>
    <col min="5887" max="5887" width="5.625" style="115" customWidth="1"/>
    <col min="5888" max="5888" width="5.25" style="115" customWidth="1"/>
    <col min="5889" max="5889" width="24" style="115" customWidth="1"/>
    <col min="5890" max="5890" width="4.75" style="115" customWidth="1"/>
    <col min="5891" max="5891" width="9.875" style="115" customWidth="1"/>
    <col min="5892" max="5892" width="0" style="115" hidden="1" customWidth="1"/>
    <col min="5893" max="5893" width="14" style="115" customWidth="1"/>
    <col min="5894" max="5896" width="0" style="115" hidden="1" customWidth="1"/>
    <col min="5897" max="5897" width="4.75" style="115" customWidth="1"/>
    <col min="5898" max="5898" width="12.375" style="115" customWidth="1"/>
    <col min="5899" max="6138" width="8.75" style="115"/>
    <col min="6139" max="6139" width="0" style="115" hidden="1" customWidth="1"/>
    <col min="6140" max="6140" width="3.375" style="115" customWidth="1"/>
    <col min="6141" max="6141" width="0" style="115" hidden="1" customWidth="1"/>
    <col min="6142" max="6142" width="4.5" style="115" customWidth="1"/>
    <col min="6143" max="6143" width="5.625" style="115" customWidth="1"/>
    <col min="6144" max="6144" width="5.25" style="115" customWidth="1"/>
    <col min="6145" max="6145" width="24" style="115" customWidth="1"/>
    <col min="6146" max="6146" width="4.75" style="115" customWidth="1"/>
    <col min="6147" max="6147" width="9.875" style="115" customWidth="1"/>
    <col min="6148" max="6148" width="0" style="115" hidden="1" customWidth="1"/>
    <col min="6149" max="6149" width="14" style="115" customWidth="1"/>
    <col min="6150" max="6152" width="0" style="115" hidden="1" customWidth="1"/>
    <col min="6153" max="6153" width="4.75" style="115" customWidth="1"/>
    <col min="6154" max="6154" width="12.375" style="115" customWidth="1"/>
    <col min="6155" max="6394" width="8.75" style="115"/>
    <col min="6395" max="6395" width="0" style="115" hidden="1" customWidth="1"/>
    <col min="6396" max="6396" width="3.375" style="115" customWidth="1"/>
    <col min="6397" max="6397" width="0" style="115" hidden="1" customWidth="1"/>
    <col min="6398" max="6398" width="4.5" style="115" customWidth="1"/>
    <col min="6399" max="6399" width="5.625" style="115" customWidth="1"/>
    <col min="6400" max="6400" width="5.25" style="115" customWidth="1"/>
    <col min="6401" max="6401" width="24" style="115" customWidth="1"/>
    <col min="6402" max="6402" width="4.75" style="115" customWidth="1"/>
    <col min="6403" max="6403" width="9.875" style="115" customWidth="1"/>
    <col min="6404" max="6404" width="0" style="115" hidden="1" customWidth="1"/>
    <col min="6405" max="6405" width="14" style="115" customWidth="1"/>
    <col min="6406" max="6408" width="0" style="115" hidden="1" customWidth="1"/>
    <col min="6409" max="6409" width="4.75" style="115" customWidth="1"/>
    <col min="6410" max="6410" width="12.375" style="115" customWidth="1"/>
    <col min="6411" max="6650" width="8.75" style="115"/>
    <col min="6651" max="6651" width="0" style="115" hidden="1" customWidth="1"/>
    <col min="6652" max="6652" width="3.375" style="115" customWidth="1"/>
    <col min="6653" max="6653" width="0" style="115" hidden="1" customWidth="1"/>
    <col min="6654" max="6654" width="4.5" style="115" customWidth="1"/>
    <col min="6655" max="6655" width="5.625" style="115" customWidth="1"/>
    <col min="6656" max="6656" width="5.25" style="115" customWidth="1"/>
    <col min="6657" max="6657" width="24" style="115" customWidth="1"/>
    <col min="6658" max="6658" width="4.75" style="115" customWidth="1"/>
    <col min="6659" max="6659" width="9.875" style="115" customWidth="1"/>
    <col min="6660" max="6660" width="0" style="115" hidden="1" customWidth="1"/>
    <col min="6661" max="6661" width="14" style="115" customWidth="1"/>
    <col min="6662" max="6664" width="0" style="115" hidden="1" customWidth="1"/>
    <col min="6665" max="6665" width="4.75" style="115" customWidth="1"/>
    <col min="6666" max="6666" width="12.375" style="115" customWidth="1"/>
    <col min="6667" max="6906" width="8.75" style="115"/>
    <col min="6907" max="6907" width="0" style="115" hidden="1" customWidth="1"/>
    <col min="6908" max="6908" width="3.375" style="115" customWidth="1"/>
    <col min="6909" max="6909" width="0" style="115" hidden="1" customWidth="1"/>
    <col min="6910" max="6910" width="4.5" style="115" customWidth="1"/>
    <col min="6911" max="6911" width="5.625" style="115" customWidth="1"/>
    <col min="6912" max="6912" width="5.25" style="115" customWidth="1"/>
    <col min="6913" max="6913" width="24" style="115" customWidth="1"/>
    <col min="6914" max="6914" width="4.75" style="115" customWidth="1"/>
    <col min="6915" max="6915" width="9.875" style="115" customWidth="1"/>
    <col min="6916" max="6916" width="0" style="115" hidden="1" customWidth="1"/>
    <col min="6917" max="6917" width="14" style="115" customWidth="1"/>
    <col min="6918" max="6920" width="0" style="115" hidden="1" customWidth="1"/>
    <col min="6921" max="6921" width="4.75" style="115" customWidth="1"/>
    <col min="6922" max="6922" width="12.375" style="115" customWidth="1"/>
    <col min="6923" max="7162" width="8.75" style="115"/>
    <col min="7163" max="7163" width="0" style="115" hidden="1" customWidth="1"/>
    <col min="7164" max="7164" width="3.375" style="115" customWidth="1"/>
    <col min="7165" max="7165" width="0" style="115" hidden="1" customWidth="1"/>
    <col min="7166" max="7166" width="4.5" style="115" customWidth="1"/>
    <col min="7167" max="7167" width="5.625" style="115" customWidth="1"/>
    <col min="7168" max="7168" width="5.25" style="115" customWidth="1"/>
    <col min="7169" max="7169" width="24" style="115" customWidth="1"/>
    <col min="7170" max="7170" width="4.75" style="115" customWidth="1"/>
    <col min="7171" max="7171" width="9.875" style="115" customWidth="1"/>
    <col min="7172" max="7172" width="0" style="115" hidden="1" customWidth="1"/>
    <col min="7173" max="7173" width="14" style="115" customWidth="1"/>
    <col min="7174" max="7176" width="0" style="115" hidden="1" customWidth="1"/>
    <col min="7177" max="7177" width="4.75" style="115" customWidth="1"/>
    <col min="7178" max="7178" width="12.375" style="115" customWidth="1"/>
    <col min="7179" max="7418" width="8.75" style="115"/>
    <col min="7419" max="7419" width="0" style="115" hidden="1" customWidth="1"/>
    <col min="7420" max="7420" width="3.375" style="115" customWidth="1"/>
    <col min="7421" max="7421" width="0" style="115" hidden="1" customWidth="1"/>
    <col min="7422" max="7422" width="4.5" style="115" customWidth="1"/>
    <col min="7423" max="7423" width="5.625" style="115" customWidth="1"/>
    <col min="7424" max="7424" width="5.25" style="115" customWidth="1"/>
    <col min="7425" max="7425" width="24" style="115" customWidth="1"/>
    <col min="7426" max="7426" width="4.75" style="115" customWidth="1"/>
    <col min="7427" max="7427" width="9.875" style="115" customWidth="1"/>
    <col min="7428" max="7428" width="0" style="115" hidden="1" customWidth="1"/>
    <col min="7429" max="7429" width="14" style="115" customWidth="1"/>
    <col min="7430" max="7432" width="0" style="115" hidden="1" customWidth="1"/>
    <col min="7433" max="7433" width="4.75" style="115" customWidth="1"/>
    <col min="7434" max="7434" width="12.375" style="115" customWidth="1"/>
    <col min="7435" max="7674" width="8.75" style="115"/>
    <col min="7675" max="7675" width="0" style="115" hidden="1" customWidth="1"/>
    <col min="7676" max="7676" width="3.375" style="115" customWidth="1"/>
    <col min="7677" max="7677" width="0" style="115" hidden="1" customWidth="1"/>
    <col min="7678" max="7678" width="4.5" style="115" customWidth="1"/>
    <col min="7679" max="7679" width="5.625" style="115" customWidth="1"/>
    <col min="7680" max="7680" width="5.25" style="115" customWidth="1"/>
    <col min="7681" max="7681" width="24" style="115" customWidth="1"/>
    <col min="7682" max="7682" width="4.75" style="115" customWidth="1"/>
    <col min="7683" max="7683" width="9.875" style="115" customWidth="1"/>
    <col min="7684" max="7684" width="0" style="115" hidden="1" customWidth="1"/>
    <col min="7685" max="7685" width="14" style="115" customWidth="1"/>
    <col min="7686" max="7688" width="0" style="115" hidden="1" customWidth="1"/>
    <col min="7689" max="7689" width="4.75" style="115" customWidth="1"/>
    <col min="7690" max="7690" width="12.375" style="115" customWidth="1"/>
    <col min="7691" max="7930" width="8.75" style="115"/>
    <col min="7931" max="7931" width="0" style="115" hidden="1" customWidth="1"/>
    <col min="7932" max="7932" width="3.375" style="115" customWidth="1"/>
    <col min="7933" max="7933" width="0" style="115" hidden="1" customWidth="1"/>
    <col min="7934" max="7934" width="4.5" style="115" customWidth="1"/>
    <col min="7935" max="7935" width="5.625" style="115" customWidth="1"/>
    <col min="7936" max="7936" width="5.25" style="115" customWidth="1"/>
    <col min="7937" max="7937" width="24" style="115" customWidth="1"/>
    <col min="7938" max="7938" width="4.75" style="115" customWidth="1"/>
    <col min="7939" max="7939" width="9.875" style="115" customWidth="1"/>
    <col min="7940" max="7940" width="0" style="115" hidden="1" customWidth="1"/>
    <col min="7941" max="7941" width="14" style="115" customWidth="1"/>
    <col min="7942" max="7944" width="0" style="115" hidden="1" customWidth="1"/>
    <col min="7945" max="7945" width="4.75" style="115" customWidth="1"/>
    <col min="7946" max="7946" width="12.375" style="115" customWidth="1"/>
    <col min="7947" max="8186" width="8.75" style="115"/>
    <col min="8187" max="8187" width="0" style="115" hidden="1" customWidth="1"/>
    <col min="8188" max="8188" width="3.375" style="115" customWidth="1"/>
    <col min="8189" max="8189" width="0" style="115" hidden="1" customWidth="1"/>
    <col min="8190" max="8190" width="4.5" style="115" customWidth="1"/>
    <col min="8191" max="8191" width="5.625" style="115" customWidth="1"/>
    <col min="8192" max="8192" width="5.25" style="115" customWidth="1"/>
    <col min="8193" max="8193" width="24" style="115" customWidth="1"/>
    <col min="8194" max="8194" width="4.75" style="115" customWidth="1"/>
    <col min="8195" max="8195" width="9.875" style="115" customWidth="1"/>
    <col min="8196" max="8196" width="0" style="115" hidden="1" customWidth="1"/>
    <col min="8197" max="8197" width="14" style="115" customWidth="1"/>
    <col min="8198" max="8200" width="0" style="115" hidden="1" customWidth="1"/>
    <col min="8201" max="8201" width="4.75" style="115" customWidth="1"/>
    <col min="8202" max="8202" width="12.375" style="115" customWidth="1"/>
    <col min="8203" max="8442" width="8.75" style="115"/>
    <col min="8443" max="8443" width="0" style="115" hidden="1" customWidth="1"/>
    <col min="8444" max="8444" width="3.375" style="115" customWidth="1"/>
    <col min="8445" max="8445" width="0" style="115" hidden="1" customWidth="1"/>
    <col min="8446" max="8446" width="4.5" style="115" customWidth="1"/>
    <col min="8447" max="8447" width="5.625" style="115" customWidth="1"/>
    <col min="8448" max="8448" width="5.25" style="115" customWidth="1"/>
    <col min="8449" max="8449" width="24" style="115" customWidth="1"/>
    <col min="8450" max="8450" width="4.75" style="115" customWidth="1"/>
    <col min="8451" max="8451" width="9.875" style="115" customWidth="1"/>
    <col min="8452" max="8452" width="0" style="115" hidden="1" customWidth="1"/>
    <col min="8453" max="8453" width="14" style="115" customWidth="1"/>
    <col min="8454" max="8456" width="0" style="115" hidden="1" customWidth="1"/>
    <col min="8457" max="8457" width="4.75" style="115" customWidth="1"/>
    <col min="8458" max="8458" width="12.375" style="115" customWidth="1"/>
    <col min="8459" max="8698" width="8.75" style="115"/>
    <col min="8699" max="8699" width="0" style="115" hidden="1" customWidth="1"/>
    <col min="8700" max="8700" width="3.375" style="115" customWidth="1"/>
    <col min="8701" max="8701" width="0" style="115" hidden="1" customWidth="1"/>
    <col min="8702" max="8702" width="4.5" style="115" customWidth="1"/>
    <col min="8703" max="8703" width="5.625" style="115" customWidth="1"/>
    <col min="8704" max="8704" width="5.25" style="115" customWidth="1"/>
    <col min="8705" max="8705" width="24" style="115" customWidth="1"/>
    <col min="8706" max="8706" width="4.75" style="115" customWidth="1"/>
    <col min="8707" max="8707" width="9.875" style="115" customWidth="1"/>
    <col min="8708" max="8708" width="0" style="115" hidden="1" customWidth="1"/>
    <col min="8709" max="8709" width="14" style="115" customWidth="1"/>
    <col min="8710" max="8712" width="0" style="115" hidden="1" customWidth="1"/>
    <col min="8713" max="8713" width="4.75" style="115" customWidth="1"/>
    <col min="8714" max="8714" width="12.375" style="115" customWidth="1"/>
    <col min="8715" max="8954" width="8.75" style="115"/>
    <col min="8955" max="8955" width="0" style="115" hidden="1" customWidth="1"/>
    <col min="8956" max="8956" width="3.375" style="115" customWidth="1"/>
    <col min="8957" max="8957" width="0" style="115" hidden="1" customWidth="1"/>
    <col min="8958" max="8958" width="4.5" style="115" customWidth="1"/>
    <col min="8959" max="8959" width="5.625" style="115" customWidth="1"/>
    <col min="8960" max="8960" width="5.25" style="115" customWidth="1"/>
    <col min="8961" max="8961" width="24" style="115" customWidth="1"/>
    <col min="8962" max="8962" width="4.75" style="115" customWidth="1"/>
    <col min="8963" max="8963" width="9.875" style="115" customWidth="1"/>
    <col min="8964" max="8964" width="0" style="115" hidden="1" customWidth="1"/>
    <col min="8965" max="8965" width="14" style="115" customWidth="1"/>
    <col min="8966" max="8968" width="0" style="115" hidden="1" customWidth="1"/>
    <col min="8969" max="8969" width="4.75" style="115" customWidth="1"/>
    <col min="8970" max="8970" width="12.375" style="115" customWidth="1"/>
    <col min="8971" max="9210" width="8.75" style="115"/>
    <col min="9211" max="9211" width="0" style="115" hidden="1" customWidth="1"/>
    <col min="9212" max="9212" width="3.375" style="115" customWidth="1"/>
    <col min="9213" max="9213" width="0" style="115" hidden="1" customWidth="1"/>
    <col min="9214" max="9214" width="4.5" style="115" customWidth="1"/>
    <col min="9215" max="9215" width="5.625" style="115" customWidth="1"/>
    <col min="9216" max="9216" width="5.25" style="115" customWidth="1"/>
    <col min="9217" max="9217" width="24" style="115" customWidth="1"/>
    <col min="9218" max="9218" width="4.75" style="115" customWidth="1"/>
    <col min="9219" max="9219" width="9.875" style="115" customWidth="1"/>
    <col min="9220" max="9220" width="0" style="115" hidden="1" customWidth="1"/>
    <col min="9221" max="9221" width="14" style="115" customWidth="1"/>
    <col min="9222" max="9224" width="0" style="115" hidden="1" customWidth="1"/>
    <col min="9225" max="9225" width="4.75" style="115" customWidth="1"/>
    <col min="9226" max="9226" width="12.375" style="115" customWidth="1"/>
    <col min="9227" max="9466" width="8.75" style="115"/>
    <col min="9467" max="9467" width="0" style="115" hidden="1" customWidth="1"/>
    <col min="9468" max="9468" width="3.375" style="115" customWidth="1"/>
    <col min="9469" max="9469" width="0" style="115" hidden="1" customWidth="1"/>
    <col min="9470" max="9470" width="4.5" style="115" customWidth="1"/>
    <col min="9471" max="9471" width="5.625" style="115" customWidth="1"/>
    <col min="9472" max="9472" width="5.25" style="115" customWidth="1"/>
    <col min="9473" max="9473" width="24" style="115" customWidth="1"/>
    <col min="9474" max="9474" width="4.75" style="115" customWidth="1"/>
    <col min="9475" max="9475" width="9.875" style="115" customWidth="1"/>
    <col min="9476" max="9476" width="0" style="115" hidden="1" customWidth="1"/>
    <col min="9477" max="9477" width="14" style="115" customWidth="1"/>
    <col min="9478" max="9480" width="0" style="115" hidden="1" customWidth="1"/>
    <col min="9481" max="9481" width="4.75" style="115" customWidth="1"/>
    <col min="9482" max="9482" width="12.375" style="115" customWidth="1"/>
    <col min="9483" max="9722" width="8.75" style="115"/>
    <col min="9723" max="9723" width="0" style="115" hidden="1" customWidth="1"/>
    <col min="9724" max="9724" width="3.375" style="115" customWidth="1"/>
    <col min="9725" max="9725" width="0" style="115" hidden="1" customWidth="1"/>
    <col min="9726" max="9726" width="4.5" style="115" customWidth="1"/>
    <col min="9727" max="9727" width="5.625" style="115" customWidth="1"/>
    <col min="9728" max="9728" width="5.25" style="115" customWidth="1"/>
    <col min="9729" max="9729" width="24" style="115" customWidth="1"/>
    <col min="9730" max="9730" width="4.75" style="115" customWidth="1"/>
    <col min="9731" max="9731" width="9.875" style="115" customWidth="1"/>
    <col min="9732" max="9732" width="0" style="115" hidden="1" customWidth="1"/>
    <col min="9733" max="9733" width="14" style="115" customWidth="1"/>
    <col min="9734" max="9736" width="0" style="115" hidden="1" customWidth="1"/>
    <col min="9737" max="9737" width="4.75" style="115" customWidth="1"/>
    <col min="9738" max="9738" width="12.375" style="115" customWidth="1"/>
    <col min="9739" max="9978" width="8.75" style="115"/>
    <col min="9979" max="9979" width="0" style="115" hidden="1" customWidth="1"/>
    <col min="9980" max="9980" width="3.375" style="115" customWidth="1"/>
    <col min="9981" max="9981" width="0" style="115" hidden="1" customWidth="1"/>
    <col min="9982" max="9982" width="4.5" style="115" customWidth="1"/>
    <col min="9983" max="9983" width="5.625" style="115" customWidth="1"/>
    <col min="9984" max="9984" width="5.25" style="115" customWidth="1"/>
    <col min="9985" max="9985" width="24" style="115" customWidth="1"/>
    <col min="9986" max="9986" width="4.75" style="115" customWidth="1"/>
    <col min="9987" max="9987" width="9.875" style="115" customWidth="1"/>
    <col min="9988" max="9988" width="0" style="115" hidden="1" customWidth="1"/>
    <col min="9989" max="9989" width="14" style="115" customWidth="1"/>
    <col min="9990" max="9992" width="0" style="115" hidden="1" customWidth="1"/>
    <col min="9993" max="9993" width="4.75" style="115" customWidth="1"/>
    <col min="9994" max="9994" width="12.375" style="115" customWidth="1"/>
    <col min="9995" max="10234" width="8.75" style="115"/>
    <col min="10235" max="10235" width="0" style="115" hidden="1" customWidth="1"/>
    <col min="10236" max="10236" width="3.375" style="115" customWidth="1"/>
    <col min="10237" max="10237" width="0" style="115" hidden="1" customWidth="1"/>
    <col min="10238" max="10238" width="4.5" style="115" customWidth="1"/>
    <col min="10239" max="10239" width="5.625" style="115" customWidth="1"/>
    <col min="10240" max="10240" width="5.25" style="115" customWidth="1"/>
    <col min="10241" max="10241" width="24" style="115" customWidth="1"/>
    <col min="10242" max="10242" width="4.75" style="115" customWidth="1"/>
    <col min="10243" max="10243" width="9.875" style="115" customWidth="1"/>
    <col min="10244" max="10244" width="0" style="115" hidden="1" customWidth="1"/>
    <col min="10245" max="10245" width="14" style="115" customWidth="1"/>
    <col min="10246" max="10248" width="0" style="115" hidden="1" customWidth="1"/>
    <col min="10249" max="10249" width="4.75" style="115" customWidth="1"/>
    <col min="10250" max="10250" width="12.375" style="115" customWidth="1"/>
    <col min="10251" max="10490" width="8.75" style="115"/>
    <col min="10491" max="10491" width="0" style="115" hidden="1" customWidth="1"/>
    <col min="10492" max="10492" width="3.375" style="115" customWidth="1"/>
    <col min="10493" max="10493" width="0" style="115" hidden="1" customWidth="1"/>
    <col min="10494" max="10494" width="4.5" style="115" customWidth="1"/>
    <col min="10495" max="10495" width="5.625" style="115" customWidth="1"/>
    <col min="10496" max="10496" width="5.25" style="115" customWidth="1"/>
    <col min="10497" max="10497" width="24" style="115" customWidth="1"/>
    <col min="10498" max="10498" width="4.75" style="115" customWidth="1"/>
    <col min="10499" max="10499" width="9.875" style="115" customWidth="1"/>
    <col min="10500" max="10500" width="0" style="115" hidden="1" customWidth="1"/>
    <col min="10501" max="10501" width="14" style="115" customWidth="1"/>
    <col min="10502" max="10504" width="0" style="115" hidden="1" customWidth="1"/>
    <col min="10505" max="10505" width="4.75" style="115" customWidth="1"/>
    <col min="10506" max="10506" width="12.375" style="115" customWidth="1"/>
    <col min="10507" max="10746" width="8.75" style="115"/>
    <col min="10747" max="10747" width="0" style="115" hidden="1" customWidth="1"/>
    <col min="10748" max="10748" width="3.375" style="115" customWidth="1"/>
    <col min="10749" max="10749" width="0" style="115" hidden="1" customWidth="1"/>
    <col min="10750" max="10750" width="4.5" style="115" customWidth="1"/>
    <col min="10751" max="10751" width="5.625" style="115" customWidth="1"/>
    <col min="10752" max="10752" width="5.25" style="115" customWidth="1"/>
    <col min="10753" max="10753" width="24" style="115" customWidth="1"/>
    <col min="10754" max="10754" width="4.75" style="115" customWidth="1"/>
    <col min="10755" max="10755" width="9.875" style="115" customWidth="1"/>
    <col min="10756" max="10756" width="0" style="115" hidden="1" customWidth="1"/>
    <col min="10757" max="10757" width="14" style="115" customWidth="1"/>
    <col min="10758" max="10760" width="0" style="115" hidden="1" customWidth="1"/>
    <col min="10761" max="10761" width="4.75" style="115" customWidth="1"/>
    <col min="10762" max="10762" width="12.375" style="115" customWidth="1"/>
    <col min="10763" max="11002" width="8.75" style="115"/>
    <col min="11003" max="11003" width="0" style="115" hidden="1" customWidth="1"/>
    <col min="11004" max="11004" width="3.375" style="115" customWidth="1"/>
    <col min="11005" max="11005" width="0" style="115" hidden="1" customWidth="1"/>
    <col min="11006" max="11006" width="4.5" style="115" customWidth="1"/>
    <col min="11007" max="11007" width="5.625" style="115" customWidth="1"/>
    <col min="11008" max="11008" width="5.25" style="115" customWidth="1"/>
    <col min="11009" max="11009" width="24" style="115" customWidth="1"/>
    <col min="11010" max="11010" width="4.75" style="115" customWidth="1"/>
    <col min="11011" max="11011" width="9.875" style="115" customWidth="1"/>
    <col min="11012" max="11012" width="0" style="115" hidden="1" customWidth="1"/>
    <col min="11013" max="11013" width="14" style="115" customWidth="1"/>
    <col min="11014" max="11016" width="0" style="115" hidden="1" customWidth="1"/>
    <col min="11017" max="11017" width="4.75" style="115" customWidth="1"/>
    <col min="11018" max="11018" width="12.375" style="115" customWidth="1"/>
    <col min="11019" max="11258" width="8.75" style="115"/>
    <col min="11259" max="11259" width="0" style="115" hidden="1" customWidth="1"/>
    <col min="11260" max="11260" width="3.375" style="115" customWidth="1"/>
    <col min="11261" max="11261" width="0" style="115" hidden="1" customWidth="1"/>
    <col min="11262" max="11262" width="4.5" style="115" customWidth="1"/>
    <col min="11263" max="11263" width="5.625" style="115" customWidth="1"/>
    <col min="11264" max="11264" width="5.25" style="115" customWidth="1"/>
    <col min="11265" max="11265" width="24" style="115" customWidth="1"/>
    <col min="11266" max="11266" width="4.75" style="115" customWidth="1"/>
    <col min="11267" max="11267" width="9.875" style="115" customWidth="1"/>
    <col min="11268" max="11268" width="0" style="115" hidden="1" customWidth="1"/>
    <col min="11269" max="11269" width="14" style="115" customWidth="1"/>
    <col min="11270" max="11272" width="0" style="115" hidden="1" customWidth="1"/>
    <col min="11273" max="11273" width="4.75" style="115" customWidth="1"/>
    <col min="11274" max="11274" width="12.375" style="115" customWidth="1"/>
    <col min="11275" max="11514" width="8.75" style="115"/>
    <col min="11515" max="11515" width="0" style="115" hidden="1" customWidth="1"/>
    <col min="11516" max="11516" width="3.375" style="115" customWidth="1"/>
    <col min="11517" max="11517" width="0" style="115" hidden="1" customWidth="1"/>
    <col min="11518" max="11518" width="4.5" style="115" customWidth="1"/>
    <col min="11519" max="11519" width="5.625" style="115" customWidth="1"/>
    <col min="11520" max="11520" width="5.25" style="115" customWidth="1"/>
    <col min="11521" max="11521" width="24" style="115" customWidth="1"/>
    <col min="11522" max="11522" width="4.75" style="115" customWidth="1"/>
    <col min="11523" max="11523" width="9.875" style="115" customWidth="1"/>
    <col min="11524" max="11524" width="0" style="115" hidden="1" customWidth="1"/>
    <col min="11525" max="11525" width="14" style="115" customWidth="1"/>
    <col min="11526" max="11528" width="0" style="115" hidden="1" customWidth="1"/>
    <col min="11529" max="11529" width="4.75" style="115" customWidth="1"/>
    <col min="11530" max="11530" width="12.375" style="115" customWidth="1"/>
    <col min="11531" max="11770" width="8.75" style="115"/>
    <col min="11771" max="11771" width="0" style="115" hidden="1" customWidth="1"/>
    <col min="11772" max="11772" width="3.375" style="115" customWidth="1"/>
    <col min="11773" max="11773" width="0" style="115" hidden="1" customWidth="1"/>
    <col min="11774" max="11774" width="4.5" style="115" customWidth="1"/>
    <col min="11775" max="11775" width="5.625" style="115" customWidth="1"/>
    <col min="11776" max="11776" width="5.25" style="115" customWidth="1"/>
    <col min="11777" max="11777" width="24" style="115" customWidth="1"/>
    <col min="11778" max="11778" width="4.75" style="115" customWidth="1"/>
    <col min="11779" max="11779" width="9.875" style="115" customWidth="1"/>
    <col min="11780" max="11780" width="0" style="115" hidden="1" customWidth="1"/>
    <col min="11781" max="11781" width="14" style="115" customWidth="1"/>
    <col min="11782" max="11784" width="0" style="115" hidden="1" customWidth="1"/>
    <col min="11785" max="11785" width="4.75" style="115" customWidth="1"/>
    <col min="11786" max="11786" width="12.375" style="115" customWidth="1"/>
    <col min="11787" max="12026" width="8.75" style="115"/>
    <col min="12027" max="12027" width="0" style="115" hidden="1" customWidth="1"/>
    <col min="12028" max="12028" width="3.375" style="115" customWidth="1"/>
    <col min="12029" max="12029" width="0" style="115" hidden="1" customWidth="1"/>
    <col min="12030" max="12030" width="4.5" style="115" customWidth="1"/>
    <col min="12031" max="12031" width="5.625" style="115" customWidth="1"/>
    <col min="12032" max="12032" width="5.25" style="115" customWidth="1"/>
    <col min="12033" max="12033" width="24" style="115" customWidth="1"/>
    <col min="12034" max="12034" width="4.75" style="115" customWidth="1"/>
    <col min="12035" max="12035" width="9.875" style="115" customWidth="1"/>
    <col min="12036" max="12036" width="0" style="115" hidden="1" customWidth="1"/>
    <col min="12037" max="12037" width="14" style="115" customWidth="1"/>
    <col min="12038" max="12040" width="0" style="115" hidden="1" customWidth="1"/>
    <col min="12041" max="12041" width="4.75" style="115" customWidth="1"/>
    <col min="12042" max="12042" width="12.375" style="115" customWidth="1"/>
    <col min="12043" max="12282" width="8.75" style="115"/>
    <col min="12283" max="12283" width="0" style="115" hidden="1" customWidth="1"/>
    <col min="12284" max="12284" width="3.375" style="115" customWidth="1"/>
    <col min="12285" max="12285" width="0" style="115" hidden="1" customWidth="1"/>
    <col min="12286" max="12286" width="4.5" style="115" customWidth="1"/>
    <col min="12287" max="12287" width="5.625" style="115" customWidth="1"/>
    <col min="12288" max="12288" width="5.25" style="115" customWidth="1"/>
    <col min="12289" max="12289" width="24" style="115" customWidth="1"/>
    <col min="12290" max="12290" width="4.75" style="115" customWidth="1"/>
    <col min="12291" max="12291" width="9.875" style="115" customWidth="1"/>
    <col min="12292" max="12292" width="0" style="115" hidden="1" customWidth="1"/>
    <col min="12293" max="12293" width="14" style="115" customWidth="1"/>
    <col min="12294" max="12296" width="0" style="115" hidden="1" customWidth="1"/>
    <col min="12297" max="12297" width="4.75" style="115" customWidth="1"/>
    <col min="12298" max="12298" width="12.375" style="115" customWidth="1"/>
    <col min="12299" max="12538" width="8.75" style="115"/>
    <col min="12539" max="12539" width="0" style="115" hidden="1" customWidth="1"/>
    <col min="12540" max="12540" width="3.375" style="115" customWidth="1"/>
    <col min="12541" max="12541" width="0" style="115" hidden="1" customWidth="1"/>
    <col min="12542" max="12542" width="4.5" style="115" customWidth="1"/>
    <col min="12543" max="12543" width="5.625" style="115" customWidth="1"/>
    <col min="12544" max="12544" width="5.25" style="115" customWidth="1"/>
    <col min="12545" max="12545" width="24" style="115" customWidth="1"/>
    <col min="12546" max="12546" width="4.75" style="115" customWidth="1"/>
    <col min="12547" max="12547" width="9.875" style="115" customWidth="1"/>
    <col min="12548" max="12548" width="0" style="115" hidden="1" customWidth="1"/>
    <col min="12549" max="12549" width="14" style="115" customWidth="1"/>
    <col min="12550" max="12552" width="0" style="115" hidden="1" customWidth="1"/>
    <col min="12553" max="12553" width="4.75" style="115" customWidth="1"/>
    <col min="12554" max="12554" width="12.375" style="115" customWidth="1"/>
    <col min="12555" max="12794" width="8.75" style="115"/>
    <col min="12795" max="12795" width="0" style="115" hidden="1" customWidth="1"/>
    <col min="12796" max="12796" width="3.375" style="115" customWidth="1"/>
    <col min="12797" max="12797" width="0" style="115" hidden="1" customWidth="1"/>
    <col min="12798" max="12798" width="4.5" style="115" customWidth="1"/>
    <col min="12799" max="12799" width="5.625" style="115" customWidth="1"/>
    <col min="12800" max="12800" width="5.25" style="115" customWidth="1"/>
    <col min="12801" max="12801" width="24" style="115" customWidth="1"/>
    <col min="12802" max="12802" width="4.75" style="115" customWidth="1"/>
    <col min="12803" max="12803" width="9.875" style="115" customWidth="1"/>
    <col min="12804" max="12804" width="0" style="115" hidden="1" customWidth="1"/>
    <col min="12805" max="12805" width="14" style="115" customWidth="1"/>
    <col min="12806" max="12808" width="0" style="115" hidden="1" customWidth="1"/>
    <col min="12809" max="12809" width="4.75" style="115" customWidth="1"/>
    <col min="12810" max="12810" width="12.375" style="115" customWidth="1"/>
    <col min="12811" max="13050" width="8.75" style="115"/>
    <col min="13051" max="13051" width="0" style="115" hidden="1" customWidth="1"/>
    <col min="13052" max="13052" width="3.375" style="115" customWidth="1"/>
    <col min="13053" max="13053" width="0" style="115" hidden="1" customWidth="1"/>
    <col min="13054" max="13054" width="4.5" style="115" customWidth="1"/>
    <col min="13055" max="13055" width="5.625" style="115" customWidth="1"/>
    <col min="13056" max="13056" width="5.25" style="115" customWidth="1"/>
    <col min="13057" max="13057" width="24" style="115" customWidth="1"/>
    <col min="13058" max="13058" width="4.75" style="115" customWidth="1"/>
    <col min="13059" max="13059" width="9.875" style="115" customWidth="1"/>
    <col min="13060" max="13060" width="0" style="115" hidden="1" customWidth="1"/>
    <col min="13061" max="13061" width="14" style="115" customWidth="1"/>
    <col min="13062" max="13064" width="0" style="115" hidden="1" customWidth="1"/>
    <col min="13065" max="13065" width="4.75" style="115" customWidth="1"/>
    <col min="13066" max="13066" width="12.375" style="115" customWidth="1"/>
    <col min="13067" max="13306" width="8.75" style="115"/>
    <col min="13307" max="13307" width="0" style="115" hidden="1" customWidth="1"/>
    <col min="13308" max="13308" width="3.375" style="115" customWidth="1"/>
    <col min="13309" max="13309" width="0" style="115" hidden="1" customWidth="1"/>
    <col min="13310" max="13310" width="4.5" style="115" customWidth="1"/>
    <col min="13311" max="13311" width="5.625" style="115" customWidth="1"/>
    <col min="13312" max="13312" width="5.25" style="115" customWidth="1"/>
    <col min="13313" max="13313" width="24" style="115" customWidth="1"/>
    <col min="13314" max="13314" width="4.75" style="115" customWidth="1"/>
    <col min="13315" max="13315" width="9.875" style="115" customWidth="1"/>
    <col min="13316" max="13316" width="0" style="115" hidden="1" customWidth="1"/>
    <col min="13317" max="13317" width="14" style="115" customWidth="1"/>
    <col min="13318" max="13320" width="0" style="115" hidden="1" customWidth="1"/>
    <col min="13321" max="13321" width="4.75" style="115" customWidth="1"/>
    <col min="13322" max="13322" width="12.375" style="115" customWidth="1"/>
    <col min="13323" max="13562" width="8.75" style="115"/>
    <col min="13563" max="13563" width="0" style="115" hidden="1" customWidth="1"/>
    <col min="13564" max="13564" width="3.375" style="115" customWidth="1"/>
    <col min="13565" max="13565" width="0" style="115" hidden="1" customWidth="1"/>
    <col min="13566" max="13566" width="4.5" style="115" customWidth="1"/>
    <col min="13567" max="13567" width="5.625" style="115" customWidth="1"/>
    <col min="13568" max="13568" width="5.25" style="115" customWidth="1"/>
    <col min="13569" max="13569" width="24" style="115" customWidth="1"/>
    <col min="13570" max="13570" width="4.75" style="115" customWidth="1"/>
    <col min="13571" max="13571" width="9.875" style="115" customWidth="1"/>
    <col min="13572" max="13572" width="0" style="115" hidden="1" customWidth="1"/>
    <col min="13573" max="13573" width="14" style="115" customWidth="1"/>
    <col min="13574" max="13576" width="0" style="115" hidden="1" customWidth="1"/>
    <col min="13577" max="13577" width="4.75" style="115" customWidth="1"/>
    <col min="13578" max="13578" width="12.375" style="115" customWidth="1"/>
    <col min="13579" max="13818" width="8.75" style="115"/>
    <col min="13819" max="13819" width="0" style="115" hidden="1" customWidth="1"/>
    <col min="13820" max="13820" width="3.375" style="115" customWidth="1"/>
    <col min="13821" max="13821" width="0" style="115" hidden="1" customWidth="1"/>
    <col min="13822" max="13822" width="4.5" style="115" customWidth="1"/>
    <col min="13823" max="13823" width="5.625" style="115" customWidth="1"/>
    <col min="13824" max="13824" width="5.25" style="115" customWidth="1"/>
    <col min="13825" max="13825" width="24" style="115" customWidth="1"/>
    <col min="13826" max="13826" width="4.75" style="115" customWidth="1"/>
    <col min="13827" max="13827" width="9.875" style="115" customWidth="1"/>
    <col min="13828" max="13828" width="0" style="115" hidden="1" customWidth="1"/>
    <col min="13829" max="13829" width="14" style="115" customWidth="1"/>
    <col min="13830" max="13832" width="0" style="115" hidden="1" customWidth="1"/>
    <col min="13833" max="13833" width="4.75" style="115" customWidth="1"/>
    <col min="13834" max="13834" width="12.375" style="115" customWidth="1"/>
    <col min="13835" max="14074" width="8.75" style="115"/>
    <col min="14075" max="14075" width="0" style="115" hidden="1" customWidth="1"/>
    <col min="14076" max="14076" width="3.375" style="115" customWidth="1"/>
    <col min="14077" max="14077" width="0" style="115" hidden="1" customWidth="1"/>
    <col min="14078" max="14078" width="4.5" style="115" customWidth="1"/>
    <col min="14079" max="14079" width="5.625" style="115" customWidth="1"/>
    <col min="14080" max="14080" width="5.25" style="115" customWidth="1"/>
    <col min="14081" max="14081" width="24" style="115" customWidth="1"/>
    <col min="14082" max="14082" width="4.75" style="115" customWidth="1"/>
    <col min="14083" max="14083" width="9.875" style="115" customWidth="1"/>
    <col min="14084" max="14084" width="0" style="115" hidden="1" customWidth="1"/>
    <col min="14085" max="14085" width="14" style="115" customWidth="1"/>
    <col min="14086" max="14088" width="0" style="115" hidden="1" customWidth="1"/>
    <col min="14089" max="14089" width="4.75" style="115" customWidth="1"/>
    <col min="14090" max="14090" width="12.375" style="115" customWidth="1"/>
    <col min="14091" max="14330" width="8.75" style="115"/>
    <col min="14331" max="14331" width="0" style="115" hidden="1" customWidth="1"/>
    <col min="14332" max="14332" width="3.375" style="115" customWidth="1"/>
    <col min="14333" max="14333" width="0" style="115" hidden="1" customWidth="1"/>
    <col min="14334" max="14334" width="4.5" style="115" customWidth="1"/>
    <col min="14335" max="14335" width="5.625" style="115" customWidth="1"/>
    <col min="14336" max="14336" width="5.25" style="115" customWidth="1"/>
    <col min="14337" max="14337" width="24" style="115" customWidth="1"/>
    <col min="14338" max="14338" width="4.75" style="115" customWidth="1"/>
    <col min="14339" max="14339" width="9.875" style="115" customWidth="1"/>
    <col min="14340" max="14340" width="0" style="115" hidden="1" customWidth="1"/>
    <col min="14341" max="14341" width="14" style="115" customWidth="1"/>
    <col min="14342" max="14344" width="0" style="115" hidden="1" customWidth="1"/>
    <col min="14345" max="14345" width="4.75" style="115" customWidth="1"/>
    <col min="14346" max="14346" width="12.375" style="115" customWidth="1"/>
    <col min="14347" max="14586" width="8.75" style="115"/>
    <col min="14587" max="14587" width="0" style="115" hidden="1" customWidth="1"/>
    <col min="14588" max="14588" width="3.375" style="115" customWidth="1"/>
    <col min="14589" max="14589" width="0" style="115" hidden="1" customWidth="1"/>
    <col min="14590" max="14590" width="4.5" style="115" customWidth="1"/>
    <col min="14591" max="14591" width="5.625" style="115" customWidth="1"/>
    <col min="14592" max="14592" width="5.25" style="115" customWidth="1"/>
    <col min="14593" max="14593" width="24" style="115" customWidth="1"/>
    <col min="14594" max="14594" width="4.75" style="115" customWidth="1"/>
    <col min="14595" max="14595" width="9.875" style="115" customWidth="1"/>
    <col min="14596" max="14596" width="0" style="115" hidden="1" customWidth="1"/>
    <col min="14597" max="14597" width="14" style="115" customWidth="1"/>
    <col min="14598" max="14600" width="0" style="115" hidden="1" customWidth="1"/>
    <col min="14601" max="14601" width="4.75" style="115" customWidth="1"/>
    <col min="14602" max="14602" width="12.375" style="115" customWidth="1"/>
    <col min="14603" max="14842" width="8.75" style="115"/>
    <col min="14843" max="14843" width="0" style="115" hidden="1" customWidth="1"/>
    <col min="14844" max="14844" width="3.375" style="115" customWidth="1"/>
    <col min="14845" max="14845" width="0" style="115" hidden="1" customWidth="1"/>
    <col min="14846" max="14846" width="4.5" style="115" customWidth="1"/>
    <col min="14847" max="14847" width="5.625" style="115" customWidth="1"/>
    <col min="14848" max="14848" width="5.25" style="115" customWidth="1"/>
    <col min="14849" max="14849" width="24" style="115" customWidth="1"/>
    <col min="14850" max="14850" width="4.75" style="115" customWidth="1"/>
    <col min="14851" max="14851" width="9.875" style="115" customWidth="1"/>
    <col min="14852" max="14852" width="0" style="115" hidden="1" customWidth="1"/>
    <col min="14853" max="14853" width="14" style="115" customWidth="1"/>
    <col min="14854" max="14856" width="0" style="115" hidden="1" customWidth="1"/>
    <col min="14857" max="14857" width="4.75" style="115" customWidth="1"/>
    <col min="14858" max="14858" width="12.375" style="115" customWidth="1"/>
    <col min="14859" max="15098" width="8.75" style="115"/>
    <col min="15099" max="15099" width="0" style="115" hidden="1" customWidth="1"/>
    <col min="15100" max="15100" width="3.375" style="115" customWidth="1"/>
    <col min="15101" max="15101" width="0" style="115" hidden="1" customWidth="1"/>
    <col min="15102" max="15102" width="4.5" style="115" customWidth="1"/>
    <col min="15103" max="15103" width="5.625" style="115" customWidth="1"/>
    <col min="15104" max="15104" width="5.25" style="115" customWidth="1"/>
    <col min="15105" max="15105" width="24" style="115" customWidth="1"/>
    <col min="15106" max="15106" width="4.75" style="115" customWidth="1"/>
    <col min="15107" max="15107" width="9.875" style="115" customWidth="1"/>
    <col min="15108" max="15108" width="0" style="115" hidden="1" customWidth="1"/>
    <col min="15109" max="15109" width="14" style="115" customWidth="1"/>
    <col min="15110" max="15112" width="0" style="115" hidden="1" customWidth="1"/>
    <col min="15113" max="15113" width="4.75" style="115" customWidth="1"/>
    <col min="15114" max="15114" width="12.375" style="115" customWidth="1"/>
    <col min="15115" max="15354" width="8.75" style="115"/>
    <col min="15355" max="15355" width="0" style="115" hidden="1" customWidth="1"/>
    <col min="15356" max="15356" width="3.375" style="115" customWidth="1"/>
    <col min="15357" max="15357" width="0" style="115" hidden="1" customWidth="1"/>
    <col min="15358" max="15358" width="4.5" style="115" customWidth="1"/>
    <col min="15359" max="15359" width="5.625" style="115" customWidth="1"/>
    <col min="15360" max="15360" width="5.25" style="115" customWidth="1"/>
    <col min="15361" max="15361" width="24" style="115" customWidth="1"/>
    <col min="15362" max="15362" width="4.75" style="115" customWidth="1"/>
    <col min="15363" max="15363" width="9.875" style="115" customWidth="1"/>
    <col min="15364" max="15364" width="0" style="115" hidden="1" customWidth="1"/>
    <col min="15365" max="15365" width="14" style="115" customWidth="1"/>
    <col min="15366" max="15368" width="0" style="115" hidden="1" customWidth="1"/>
    <col min="15369" max="15369" width="4.75" style="115" customWidth="1"/>
    <col min="15370" max="15370" width="12.375" style="115" customWidth="1"/>
    <col min="15371" max="15610" width="8.75" style="115"/>
    <col min="15611" max="15611" width="0" style="115" hidden="1" customWidth="1"/>
    <col min="15612" max="15612" width="3.375" style="115" customWidth="1"/>
    <col min="15613" max="15613" width="0" style="115" hidden="1" customWidth="1"/>
    <col min="15614" max="15614" width="4.5" style="115" customWidth="1"/>
    <col min="15615" max="15615" width="5.625" style="115" customWidth="1"/>
    <col min="15616" max="15616" width="5.25" style="115" customWidth="1"/>
    <col min="15617" max="15617" width="24" style="115" customWidth="1"/>
    <col min="15618" max="15618" width="4.75" style="115" customWidth="1"/>
    <col min="15619" max="15619" width="9.875" style="115" customWidth="1"/>
    <col min="15620" max="15620" width="0" style="115" hidden="1" customWidth="1"/>
    <col min="15621" max="15621" width="14" style="115" customWidth="1"/>
    <col min="15622" max="15624" width="0" style="115" hidden="1" customWidth="1"/>
    <col min="15625" max="15625" width="4.75" style="115" customWidth="1"/>
    <col min="15626" max="15626" width="12.375" style="115" customWidth="1"/>
    <col min="15627" max="15866" width="8.75" style="115"/>
    <col min="15867" max="15867" width="0" style="115" hidden="1" customWidth="1"/>
    <col min="15868" max="15868" width="3.375" style="115" customWidth="1"/>
    <col min="15869" max="15869" width="0" style="115" hidden="1" customWidth="1"/>
    <col min="15870" max="15870" width="4.5" style="115" customWidth="1"/>
    <col min="15871" max="15871" width="5.625" style="115" customWidth="1"/>
    <col min="15872" max="15872" width="5.25" style="115" customWidth="1"/>
    <col min="15873" max="15873" width="24" style="115" customWidth="1"/>
    <col min="15874" max="15874" width="4.75" style="115" customWidth="1"/>
    <col min="15875" max="15875" width="9.875" style="115" customWidth="1"/>
    <col min="15876" max="15876" width="0" style="115" hidden="1" customWidth="1"/>
    <col min="15877" max="15877" width="14" style="115" customWidth="1"/>
    <col min="15878" max="15880" width="0" style="115" hidden="1" customWidth="1"/>
    <col min="15881" max="15881" width="4.75" style="115" customWidth="1"/>
    <col min="15882" max="15882" width="12.375" style="115" customWidth="1"/>
    <col min="15883" max="16122" width="8.75" style="115"/>
    <col min="16123" max="16123" width="0" style="115" hidden="1" customWidth="1"/>
    <col min="16124" max="16124" width="3.375" style="115" customWidth="1"/>
    <col min="16125" max="16125" width="0" style="115" hidden="1" customWidth="1"/>
    <col min="16126" max="16126" width="4.5" style="115" customWidth="1"/>
    <col min="16127" max="16127" width="5.625" style="115" customWidth="1"/>
    <col min="16128" max="16128" width="5.25" style="115" customWidth="1"/>
    <col min="16129" max="16129" width="24" style="115" customWidth="1"/>
    <col min="16130" max="16130" width="4.75" style="115" customWidth="1"/>
    <col min="16131" max="16131" width="9.875" style="115" customWidth="1"/>
    <col min="16132" max="16132" width="0" style="115" hidden="1" customWidth="1"/>
    <col min="16133" max="16133" width="14" style="115" customWidth="1"/>
    <col min="16134" max="16136" width="0" style="115" hidden="1" customWidth="1"/>
    <col min="16137" max="16137" width="4.75" style="115" customWidth="1"/>
    <col min="16138" max="16138" width="12.375" style="115" customWidth="1"/>
    <col min="16139" max="16384" width="8.75" style="115"/>
  </cols>
  <sheetData>
    <row r="1" spans="1:10" ht="20.25" customHeight="1" x14ac:dyDescent="0.25">
      <c r="C1" s="98" t="s">
        <v>15</v>
      </c>
      <c r="E1" s="97"/>
      <c r="G1" s="99" t="s">
        <v>41</v>
      </c>
    </row>
    <row r="2" spans="1:10" ht="20.25" customHeight="1" x14ac:dyDescent="0.25">
      <c r="C2" s="100" t="s">
        <v>16</v>
      </c>
      <c r="E2" s="97"/>
      <c r="G2" s="101" t="s">
        <v>681</v>
      </c>
    </row>
    <row r="3" spans="1:10" ht="20.25" customHeight="1" x14ac:dyDescent="0.25">
      <c r="E3" s="97"/>
      <c r="G3" s="102"/>
    </row>
    <row r="4" spans="1:10" ht="20.25" customHeight="1" x14ac:dyDescent="0.25">
      <c r="B4" s="115" t="s">
        <v>683</v>
      </c>
      <c r="E4" s="97"/>
      <c r="G4" s="103" t="s">
        <v>682</v>
      </c>
    </row>
    <row r="5" spans="1:10" ht="20.25" customHeight="1" x14ac:dyDescent="0.25">
      <c r="B5" s="117"/>
      <c r="C5" s="118"/>
      <c r="E5" s="97"/>
      <c r="G5" s="103" t="s">
        <v>684</v>
      </c>
    </row>
    <row r="6" spans="1:10" ht="20.25" customHeight="1" x14ac:dyDescent="0.25"/>
    <row r="7" spans="1:10" s="12" customFormat="1" ht="23.25" customHeight="1" x14ac:dyDescent="0.25">
      <c r="A7" s="10" t="s">
        <v>9</v>
      </c>
      <c r="B7" s="10" t="s">
        <v>7</v>
      </c>
      <c r="C7" s="10" t="s">
        <v>20</v>
      </c>
      <c r="D7" s="10" t="s">
        <v>2</v>
      </c>
      <c r="E7" s="11" t="s">
        <v>8</v>
      </c>
      <c r="F7" s="10" t="s">
        <v>14</v>
      </c>
      <c r="G7" s="10" t="s">
        <v>25</v>
      </c>
      <c r="H7" s="10" t="s">
        <v>26</v>
      </c>
      <c r="I7" s="10" t="s">
        <v>27</v>
      </c>
      <c r="J7" s="10" t="s">
        <v>28</v>
      </c>
    </row>
    <row r="8" spans="1:10" s="121" customFormat="1" ht="23.25" customHeight="1" x14ac:dyDescent="0.25">
      <c r="A8" s="104">
        <v>1</v>
      </c>
      <c r="B8" s="10">
        <v>1</v>
      </c>
      <c r="C8" s="119" t="str">
        <f>VLOOKUP(B8,Goc!$A$4:$T$346,6,0)</f>
        <v>LÔ THỊ DIỆU AN</v>
      </c>
      <c r="D8" s="105" t="str">
        <f>VLOOKUP(B8,Goc!$A$4:$T$346,7,0)</f>
        <v>Nữ</v>
      </c>
      <c r="E8" s="106" t="str">
        <f>VLOOKUP(B8,Goc!$A$4:$T$346,8,0)</f>
        <v>16/10/2003</v>
      </c>
      <c r="F8" s="105" t="str">
        <f>VLOOKUP(B8,Goc!$A$4:$T$346,10,0)</f>
        <v>K43A GDMN</v>
      </c>
      <c r="G8" s="120"/>
      <c r="H8" s="120"/>
      <c r="I8" s="119"/>
      <c r="J8" s="119"/>
    </row>
    <row r="9" spans="1:10" s="121" customFormat="1" ht="23.25" customHeight="1" x14ac:dyDescent="0.25">
      <c r="A9" s="104">
        <v>2</v>
      </c>
      <c r="B9" s="10">
        <v>2</v>
      </c>
      <c r="C9" s="119" t="str">
        <f>VLOOKUP(B9,Goc!$A$4:$T$346,6,0)</f>
        <v>NGUYỄN THỊ HOÀI AN</v>
      </c>
      <c r="D9" s="105" t="str">
        <f>VLOOKUP(B9,Goc!$A$4:$T$346,7,0)</f>
        <v>Nữ</v>
      </c>
      <c r="E9" s="106" t="str">
        <f>VLOOKUP(B9,Goc!$A$4:$T$346,8,0)</f>
        <v>01/10/2003</v>
      </c>
      <c r="F9" s="105" t="str">
        <f>VLOOKUP(B9,Goc!$A$4:$T$346,10,0)</f>
        <v>K43A GDMN</v>
      </c>
      <c r="G9" s="120"/>
      <c r="H9" s="120"/>
      <c r="I9" s="119"/>
      <c r="J9" s="119"/>
    </row>
    <row r="10" spans="1:10" s="121" customFormat="1" ht="23.25" customHeight="1" x14ac:dyDescent="0.25">
      <c r="A10" s="104">
        <v>3</v>
      </c>
      <c r="B10" s="10">
        <v>3</v>
      </c>
      <c r="C10" s="119" t="str">
        <f>VLOOKUP(B10,Goc!$A$4:$T$346,6,0)</f>
        <v>VÕ NGUYỄN GIA AN</v>
      </c>
      <c r="D10" s="105" t="str">
        <f>VLOOKUP(B10,Goc!$A$4:$T$346,7,0)</f>
        <v>Nữ</v>
      </c>
      <c r="E10" s="106" t="str">
        <f>VLOOKUP(B10,Goc!$A$4:$T$346,8,0)</f>
        <v>03/02/2002</v>
      </c>
      <c r="F10" s="105" t="str">
        <f>VLOOKUP(B10,Goc!$A$4:$T$346,10,0)</f>
        <v>K43A GDMN</v>
      </c>
      <c r="G10" s="120"/>
      <c r="H10" s="120"/>
      <c r="I10" s="119"/>
      <c r="J10" s="119"/>
    </row>
    <row r="11" spans="1:10" s="121" customFormat="1" ht="23.25" customHeight="1" x14ac:dyDescent="0.25">
      <c r="A11" s="104">
        <v>4</v>
      </c>
      <c r="B11" s="10">
        <v>4</v>
      </c>
      <c r="C11" s="119" t="str">
        <f>VLOOKUP(B11,Goc!$A$4:$T$346,6,0)</f>
        <v>ĐẶNG CHÂU ANH</v>
      </c>
      <c r="D11" s="105" t="str">
        <f>VLOOKUP(B11,Goc!$A$4:$T$346,7,0)</f>
        <v>Nữ</v>
      </c>
      <c r="E11" s="106" t="str">
        <f>VLOOKUP(B11,Goc!$A$4:$T$346,8,0)</f>
        <v>24/10/2003</v>
      </c>
      <c r="F11" s="105" t="str">
        <f>VLOOKUP(B11,Goc!$A$4:$T$346,10,0)</f>
        <v>K43A GDMN</v>
      </c>
      <c r="G11" s="120"/>
      <c r="H11" s="120"/>
      <c r="I11" s="119"/>
      <c r="J11" s="119"/>
    </row>
    <row r="12" spans="1:10" s="121" customFormat="1" ht="23.25" customHeight="1" x14ac:dyDescent="0.25">
      <c r="A12" s="104">
        <v>5</v>
      </c>
      <c r="B12" s="10">
        <v>5</v>
      </c>
      <c r="C12" s="119" t="str">
        <f>VLOOKUP(B12,Goc!$A$4:$T$346,6,0)</f>
        <v>ĐẶNG THỊ LAN ANH</v>
      </c>
      <c r="D12" s="105" t="str">
        <f>VLOOKUP(B12,Goc!$A$4:$T$346,7,0)</f>
        <v>Nữ</v>
      </c>
      <c r="E12" s="106" t="str">
        <f>VLOOKUP(B12,Goc!$A$4:$T$346,8,0)</f>
        <v>29/09/2003</v>
      </c>
      <c r="F12" s="105" t="str">
        <f>VLOOKUP(B12,Goc!$A$4:$T$346,10,0)</f>
        <v>K43D GDMN</v>
      </c>
      <c r="G12" s="120"/>
      <c r="H12" s="120"/>
      <c r="I12" s="119"/>
      <c r="J12" s="119"/>
    </row>
    <row r="13" spans="1:10" s="121" customFormat="1" ht="23.25" customHeight="1" x14ac:dyDescent="0.25">
      <c r="A13" s="104">
        <v>6</v>
      </c>
      <c r="B13" s="10">
        <v>6</v>
      </c>
      <c r="C13" s="119" t="str">
        <f>VLOOKUP(B13,Goc!$A$4:$T$346,6,0)</f>
        <v>ĐẬU THỊ MAI ANH</v>
      </c>
      <c r="D13" s="105" t="str">
        <f>VLOOKUP(B13,Goc!$A$4:$T$346,7,0)</f>
        <v>Nữ</v>
      </c>
      <c r="E13" s="106" t="str">
        <f>VLOOKUP(B13,Goc!$A$4:$T$346,8,0)</f>
        <v>01/05/2003</v>
      </c>
      <c r="F13" s="105" t="str">
        <f>VLOOKUP(B13,Goc!$A$4:$T$346,10,0)</f>
        <v>K43C GDMN</v>
      </c>
      <c r="G13" s="120"/>
      <c r="H13" s="120"/>
      <c r="I13" s="119"/>
      <c r="J13" s="119"/>
    </row>
    <row r="14" spans="1:10" s="121" customFormat="1" ht="23.25" customHeight="1" x14ac:dyDescent="0.25">
      <c r="A14" s="104">
        <v>7</v>
      </c>
      <c r="B14" s="10">
        <v>7</v>
      </c>
      <c r="C14" s="119" t="str">
        <f>VLOOKUP(B14,Goc!$A$4:$T$346,6,0)</f>
        <v>HỒ THỊ MAI ANH</v>
      </c>
      <c r="D14" s="105" t="str">
        <f>VLOOKUP(B14,Goc!$A$4:$T$346,7,0)</f>
        <v>Nữ</v>
      </c>
      <c r="E14" s="106" t="str">
        <f>VLOOKUP(B14,Goc!$A$4:$T$346,8,0)</f>
        <v>02/09/2003</v>
      </c>
      <c r="F14" s="105" t="str">
        <f>VLOOKUP(B14,Goc!$A$4:$T$346,10,0)</f>
        <v>K43E GDMN</v>
      </c>
      <c r="G14" s="120"/>
      <c r="H14" s="120"/>
      <c r="I14" s="119"/>
      <c r="J14" s="119"/>
    </row>
    <row r="15" spans="1:10" s="121" customFormat="1" ht="23.25" customHeight="1" x14ac:dyDescent="0.25">
      <c r="A15" s="104">
        <v>8</v>
      </c>
      <c r="B15" s="10">
        <v>8</v>
      </c>
      <c r="C15" s="119" t="str">
        <f>VLOOKUP(B15,Goc!$A$4:$T$346,6,0)</f>
        <v>LÊ TRẦN TÚ ANH</v>
      </c>
      <c r="D15" s="105" t="str">
        <f>VLOOKUP(B15,Goc!$A$4:$T$346,7,0)</f>
        <v>Nữ</v>
      </c>
      <c r="E15" s="106" t="str">
        <f>VLOOKUP(B15,Goc!$A$4:$T$346,8,0)</f>
        <v>10/11/2003</v>
      </c>
      <c r="F15" s="105" t="str">
        <f>VLOOKUP(B15,Goc!$A$4:$T$346,10,0)</f>
        <v>K43B GDMN</v>
      </c>
      <c r="G15" s="120"/>
      <c r="H15" s="120"/>
      <c r="I15" s="119"/>
      <c r="J15" s="119"/>
    </row>
    <row r="16" spans="1:10" s="121" customFormat="1" ht="23.25" customHeight="1" x14ac:dyDescent="0.25">
      <c r="A16" s="104">
        <v>9</v>
      </c>
      <c r="B16" s="10">
        <v>9</v>
      </c>
      <c r="C16" s="119" t="str">
        <f>VLOOKUP(B16,Goc!$A$4:$T$346,6,0)</f>
        <v>LÊ VÂN ANH</v>
      </c>
      <c r="D16" s="105" t="str">
        <f>VLOOKUP(B16,Goc!$A$4:$T$346,7,0)</f>
        <v>Nữ</v>
      </c>
      <c r="E16" s="106" t="str">
        <f>VLOOKUP(B16,Goc!$A$4:$T$346,8,0)</f>
        <v>28/10/2003</v>
      </c>
      <c r="F16" s="105" t="str">
        <f>VLOOKUP(B16,Goc!$A$4:$T$346,10,0)</f>
        <v>K43A GDMN</v>
      </c>
      <c r="G16" s="120"/>
      <c r="H16" s="120"/>
      <c r="I16" s="119"/>
      <c r="J16" s="119"/>
    </row>
    <row r="17" spans="1:10" s="121" customFormat="1" ht="23.25" customHeight="1" x14ac:dyDescent="0.25">
      <c r="A17" s="104">
        <v>10</v>
      </c>
      <c r="B17" s="10">
        <v>10</v>
      </c>
      <c r="C17" s="119" t="str">
        <f>VLOOKUP(B17,Goc!$A$4:$T$346,6,0)</f>
        <v>LÔ THỊ LAN ANH</v>
      </c>
      <c r="D17" s="105" t="str">
        <f>VLOOKUP(B17,Goc!$A$4:$T$346,7,0)</f>
        <v>Nữ</v>
      </c>
      <c r="E17" s="106" t="str">
        <f>VLOOKUP(B17,Goc!$A$4:$T$346,8,0)</f>
        <v>26/08/2002</v>
      </c>
      <c r="F17" s="105" t="str">
        <f>VLOOKUP(B17,Goc!$A$4:$T$346,10,0)</f>
        <v>K43A GDMN</v>
      </c>
      <c r="G17" s="120"/>
      <c r="H17" s="120"/>
      <c r="I17" s="119"/>
      <c r="J17" s="119"/>
    </row>
    <row r="18" spans="1:10" s="121" customFormat="1" ht="23.25" customHeight="1" x14ac:dyDescent="0.25">
      <c r="A18" s="104">
        <v>11</v>
      </c>
      <c r="B18" s="10">
        <v>11</v>
      </c>
      <c r="C18" s="119" t="str">
        <f>VLOOKUP(B18,Goc!$A$4:$T$346,6,0)</f>
        <v>NGUYỄN LÊ VÂN ANH</v>
      </c>
      <c r="D18" s="105" t="str">
        <f>VLOOKUP(B18,Goc!$A$4:$T$346,7,0)</f>
        <v>Nữ</v>
      </c>
      <c r="E18" s="106" t="str">
        <f>VLOOKUP(B18,Goc!$A$4:$T$346,8,0)</f>
        <v>11/12/2003</v>
      </c>
      <c r="F18" s="105" t="str">
        <f>VLOOKUP(B18,Goc!$A$4:$T$346,10,0)</f>
        <v>K43D GDMN</v>
      </c>
      <c r="G18" s="120"/>
      <c r="H18" s="120"/>
      <c r="I18" s="119"/>
      <c r="J18" s="119"/>
    </row>
    <row r="19" spans="1:10" s="121" customFormat="1" ht="23.25" customHeight="1" x14ac:dyDescent="0.25">
      <c r="A19" s="104">
        <v>12</v>
      </c>
      <c r="B19" s="10">
        <v>12</v>
      </c>
      <c r="C19" s="119" t="str">
        <f>VLOOKUP(B19,Goc!$A$4:$T$346,6,0)</f>
        <v>NGUYỄN THỊ VÂN ANH</v>
      </c>
      <c r="D19" s="105" t="str">
        <f>VLOOKUP(B19,Goc!$A$4:$T$346,7,0)</f>
        <v>Nữ</v>
      </c>
      <c r="E19" s="106" t="str">
        <f>VLOOKUP(B19,Goc!$A$4:$T$346,8,0)</f>
        <v>26/07/2002</v>
      </c>
      <c r="F19" s="105" t="str">
        <f>VLOOKUP(B19,Goc!$A$4:$T$346,10,0)</f>
        <v>K43D GDMN</v>
      </c>
      <c r="G19" s="120"/>
      <c r="H19" s="120"/>
      <c r="I19" s="119"/>
      <c r="J19" s="119"/>
    </row>
    <row r="20" spans="1:10" s="121" customFormat="1" ht="23.25" customHeight="1" x14ac:dyDescent="0.25">
      <c r="A20" s="104">
        <v>13</v>
      </c>
      <c r="B20" s="10">
        <v>13</v>
      </c>
      <c r="C20" s="119" t="str">
        <f>VLOOKUP(B20,Goc!$A$4:$T$346,6,0)</f>
        <v>NGUYỄN THÙY ANH</v>
      </c>
      <c r="D20" s="105" t="str">
        <f>VLOOKUP(B20,Goc!$A$4:$T$346,7,0)</f>
        <v>Nữ</v>
      </c>
      <c r="E20" s="106" t="str">
        <f>VLOOKUP(B20,Goc!$A$4:$T$346,8,0)</f>
        <v>24/01/2001</v>
      </c>
      <c r="F20" s="105" t="str">
        <f>VLOOKUP(B20,Goc!$A$4:$T$346,10,0)</f>
        <v>K43C GDMN</v>
      </c>
      <c r="G20" s="120"/>
      <c r="H20" s="120"/>
      <c r="I20" s="119"/>
      <c r="J20" s="119"/>
    </row>
    <row r="21" spans="1:10" s="121" customFormat="1" ht="23.25" customHeight="1" x14ac:dyDescent="0.25">
      <c r="A21" s="104">
        <v>14</v>
      </c>
      <c r="B21" s="10">
        <v>14</v>
      </c>
      <c r="C21" s="119" t="str">
        <f>VLOOKUP(B21,Goc!$A$4:$T$346,6,0)</f>
        <v>TRẦN THỊ CHÂU ANH</v>
      </c>
      <c r="D21" s="105" t="str">
        <f>VLOOKUP(B21,Goc!$A$4:$T$346,7,0)</f>
        <v>Nữ</v>
      </c>
      <c r="E21" s="106" t="str">
        <f>VLOOKUP(B21,Goc!$A$4:$T$346,8,0)</f>
        <v>13/11/2003</v>
      </c>
      <c r="F21" s="105" t="str">
        <f>VLOOKUP(B21,Goc!$A$4:$T$346,10,0)</f>
        <v>K43B GDMN</v>
      </c>
      <c r="G21" s="120"/>
      <c r="H21" s="120"/>
      <c r="I21" s="119"/>
      <c r="J21" s="119"/>
    </row>
    <row r="22" spans="1:10" s="121" customFormat="1" ht="23.25" customHeight="1" x14ac:dyDescent="0.25">
      <c r="A22" s="104">
        <v>15</v>
      </c>
      <c r="B22" s="10">
        <v>15</v>
      </c>
      <c r="C22" s="119" t="str">
        <f>VLOOKUP(B22,Goc!$A$4:$T$346,6,0)</f>
        <v>LỮ THỊ BÌNH</v>
      </c>
      <c r="D22" s="105" t="str">
        <f>VLOOKUP(B22,Goc!$A$4:$T$346,7,0)</f>
        <v>Nữ</v>
      </c>
      <c r="E22" s="106" t="str">
        <f>VLOOKUP(B22,Goc!$A$4:$T$346,8,0)</f>
        <v>15/12/2003</v>
      </c>
      <c r="F22" s="105" t="str">
        <f>VLOOKUP(B22,Goc!$A$4:$T$346,10,0)</f>
        <v>K43A GDMN</v>
      </c>
      <c r="G22" s="120"/>
      <c r="H22" s="120"/>
      <c r="I22" s="119"/>
      <c r="J22" s="119"/>
    </row>
    <row r="23" spans="1:10" s="121" customFormat="1" ht="23.25" customHeight="1" x14ac:dyDescent="0.25">
      <c r="A23" s="104">
        <v>16</v>
      </c>
      <c r="B23" s="10">
        <v>16</v>
      </c>
      <c r="C23" s="119" t="str">
        <f>VLOOKUP(B23,Goc!$A$4:$T$346,6,0)</f>
        <v>LÊ THỊ KHÁNH CHI</v>
      </c>
      <c r="D23" s="105" t="str">
        <f>VLOOKUP(B23,Goc!$A$4:$T$346,7,0)</f>
        <v>Nữ</v>
      </c>
      <c r="E23" s="106" t="str">
        <f>VLOOKUP(B23,Goc!$A$4:$T$346,8,0)</f>
        <v>10/02/1999</v>
      </c>
      <c r="F23" s="105" t="str">
        <f>VLOOKUP(B23,Goc!$A$4:$T$346,10,0)</f>
        <v>K43E GDMN</v>
      </c>
      <c r="G23" s="120"/>
      <c r="H23" s="120"/>
      <c r="I23" s="119"/>
      <c r="J23" s="119"/>
    </row>
    <row r="24" spans="1:10" s="121" customFormat="1" ht="23.25" customHeight="1" x14ac:dyDescent="0.25">
      <c r="A24" s="104">
        <v>17</v>
      </c>
      <c r="B24" s="10">
        <v>17</v>
      </c>
      <c r="C24" s="119" t="str">
        <f>VLOOKUP(B24,Goc!$A$4:$T$346,6,0)</f>
        <v>NGUYỄN ĐẶNG LINH CHI</v>
      </c>
      <c r="D24" s="105" t="str">
        <f>VLOOKUP(B24,Goc!$A$4:$T$346,7,0)</f>
        <v>Nữ</v>
      </c>
      <c r="E24" s="106" t="str">
        <f>VLOOKUP(B24,Goc!$A$4:$T$346,8,0)</f>
        <v>15/12/2003</v>
      </c>
      <c r="F24" s="105" t="str">
        <f>VLOOKUP(B24,Goc!$A$4:$T$346,10,0)</f>
        <v>K43C GDMN</v>
      </c>
      <c r="G24" s="120"/>
      <c r="H24" s="120"/>
      <c r="I24" s="119"/>
      <c r="J24" s="119"/>
    </row>
    <row r="25" spans="1:10" s="121" customFormat="1" ht="23.25" customHeight="1" x14ac:dyDescent="0.25">
      <c r="A25" s="104">
        <v>18</v>
      </c>
      <c r="B25" s="10">
        <v>18</v>
      </c>
      <c r="C25" s="119" t="str">
        <f>VLOOKUP(B25,Goc!$A$4:$T$346,6,0)</f>
        <v>PHẠM KHÁNH CHI</v>
      </c>
      <c r="D25" s="105" t="str">
        <f>VLOOKUP(B25,Goc!$A$4:$T$346,7,0)</f>
        <v>Nữ</v>
      </c>
      <c r="E25" s="106" t="str">
        <f>VLOOKUP(B25,Goc!$A$4:$T$346,8,0)</f>
        <v>21/11/2003</v>
      </c>
      <c r="F25" s="105" t="str">
        <f>VLOOKUP(B25,Goc!$A$4:$T$346,10,0)</f>
        <v>K43A GDMN</v>
      </c>
      <c r="G25" s="120"/>
      <c r="H25" s="120"/>
      <c r="I25" s="119"/>
      <c r="J25" s="119"/>
    </row>
    <row r="26" spans="1:10" s="121" customFormat="1" ht="23.25" customHeight="1" x14ac:dyDescent="0.25">
      <c r="A26" s="104">
        <v>19</v>
      </c>
      <c r="B26" s="10">
        <v>19</v>
      </c>
      <c r="C26" s="119" t="str">
        <f>VLOOKUP(B26,Goc!$A$4:$T$346,6,0)</f>
        <v>PHẠM THỊ LINH CHI</v>
      </c>
      <c r="D26" s="105" t="str">
        <f>VLOOKUP(B26,Goc!$A$4:$T$346,7,0)</f>
        <v>Nữ</v>
      </c>
      <c r="E26" s="106" t="str">
        <f>VLOOKUP(B26,Goc!$A$4:$T$346,8,0)</f>
        <v>01/06/2003</v>
      </c>
      <c r="F26" s="105" t="str">
        <f>VLOOKUP(B26,Goc!$A$4:$T$346,10,0)</f>
        <v>K43B GDMN</v>
      </c>
      <c r="G26" s="120"/>
      <c r="H26" s="120"/>
      <c r="I26" s="119"/>
      <c r="J26" s="119"/>
    </row>
    <row r="27" spans="1:10" s="121" customFormat="1" ht="23.25" customHeight="1" x14ac:dyDescent="0.25">
      <c r="A27" s="104">
        <v>20</v>
      </c>
      <c r="B27" s="10">
        <v>20</v>
      </c>
      <c r="C27" s="119" t="str">
        <f>VLOOKUP(B27,Goc!$A$4:$T$346,6,0)</f>
        <v>LÊ THỊ DUNG</v>
      </c>
      <c r="D27" s="105" t="str">
        <f>VLOOKUP(B27,Goc!$A$4:$T$346,7,0)</f>
        <v>Nữ</v>
      </c>
      <c r="E27" s="106" t="str">
        <f>VLOOKUP(B27,Goc!$A$4:$T$346,8,0)</f>
        <v>15/11/2003</v>
      </c>
      <c r="F27" s="105" t="str">
        <f>VLOOKUP(B27,Goc!$A$4:$T$346,10,0)</f>
        <v>K43C GDMN</v>
      </c>
      <c r="G27" s="120"/>
      <c r="H27" s="120"/>
      <c r="I27" s="119"/>
      <c r="J27" s="119"/>
    </row>
    <row r="28" spans="1:10" s="121" customFormat="1" ht="23.25" customHeight="1" x14ac:dyDescent="0.25">
      <c r="A28" s="107"/>
      <c r="B28" s="108"/>
      <c r="C28" s="122"/>
      <c r="D28" s="109"/>
      <c r="E28" s="110"/>
      <c r="F28" s="109"/>
      <c r="G28" s="123"/>
      <c r="H28" s="123"/>
      <c r="I28" s="122"/>
      <c r="J28" s="122"/>
    </row>
    <row r="29" spans="1:10" s="125" customFormat="1" ht="23.25" customHeight="1" x14ac:dyDescent="0.25">
      <c r="A29" s="111"/>
      <c r="B29" s="124" t="s">
        <v>39</v>
      </c>
      <c r="D29" s="111"/>
      <c r="E29" s="112"/>
      <c r="F29" s="111"/>
      <c r="G29" s="126"/>
      <c r="H29" s="126"/>
    </row>
    <row r="30" spans="1:10" s="128" customFormat="1" ht="23.25" customHeight="1" x14ac:dyDescent="0.25">
      <c r="A30" s="113"/>
      <c r="B30" s="127" t="s">
        <v>30</v>
      </c>
      <c r="D30" s="114"/>
      <c r="E30" s="114"/>
      <c r="F30" s="100" t="s">
        <v>29</v>
      </c>
      <c r="G30" s="127"/>
      <c r="H30" s="127"/>
    </row>
    <row r="31" spans="1:10" s="128" customFormat="1" ht="23.25" customHeight="1" x14ac:dyDescent="0.25">
      <c r="A31" s="113"/>
      <c r="B31" s="127"/>
      <c r="D31" s="114"/>
      <c r="E31" s="114"/>
      <c r="F31" s="100"/>
      <c r="G31" s="127"/>
      <c r="H31" s="127"/>
    </row>
    <row r="32" spans="1:10" s="128" customFormat="1" ht="23.25" customHeight="1" x14ac:dyDescent="0.25">
      <c r="A32" s="113"/>
      <c r="B32" s="127"/>
      <c r="D32" s="114"/>
      <c r="E32" s="114"/>
      <c r="F32" s="100"/>
      <c r="G32" s="127"/>
      <c r="H32" s="127"/>
    </row>
    <row r="33" spans="1:10" ht="23.25" customHeight="1" x14ac:dyDescent="0.25"/>
    <row r="34" spans="1:10" ht="23.25" customHeight="1" x14ac:dyDescent="0.25"/>
    <row r="35" spans="1:10" ht="23.25" customHeight="1" x14ac:dyDescent="0.25"/>
    <row r="36" spans="1:10" ht="23.25" customHeight="1" x14ac:dyDescent="0.25"/>
    <row r="37" spans="1:10" ht="21" customHeight="1" x14ac:dyDescent="0.25">
      <c r="C37" s="98" t="s">
        <v>15</v>
      </c>
      <c r="E37" s="97"/>
      <c r="G37" s="99" t="s">
        <v>41</v>
      </c>
    </row>
    <row r="38" spans="1:10" ht="21" customHeight="1" x14ac:dyDescent="0.25">
      <c r="C38" s="100" t="s">
        <v>16</v>
      </c>
      <c r="E38" s="97"/>
      <c r="G38" s="101" t="s">
        <v>681</v>
      </c>
    </row>
    <row r="39" spans="1:10" ht="21" customHeight="1" x14ac:dyDescent="0.25">
      <c r="E39" s="97"/>
      <c r="G39" s="102"/>
    </row>
    <row r="40" spans="1:10" ht="21" customHeight="1" x14ac:dyDescent="0.25">
      <c r="B40" s="115" t="s">
        <v>685</v>
      </c>
      <c r="E40" s="97"/>
      <c r="G40" s="103" t="s">
        <v>682</v>
      </c>
    </row>
    <row r="41" spans="1:10" ht="21" customHeight="1" x14ac:dyDescent="0.25">
      <c r="B41" s="117"/>
      <c r="C41" s="118"/>
      <c r="E41" s="97"/>
      <c r="G41" s="103" t="s">
        <v>684</v>
      </c>
    </row>
    <row r="42" spans="1:10" ht="21" customHeight="1" x14ac:dyDescent="0.25"/>
    <row r="43" spans="1:10" s="12" customFormat="1" ht="22.5" customHeight="1" x14ac:dyDescent="0.25">
      <c r="A43" s="10" t="s">
        <v>9</v>
      </c>
      <c r="B43" s="10" t="s">
        <v>7</v>
      </c>
      <c r="C43" s="10" t="s">
        <v>20</v>
      </c>
      <c r="D43" s="10" t="s">
        <v>2</v>
      </c>
      <c r="E43" s="11" t="s">
        <v>8</v>
      </c>
      <c r="F43" s="10" t="s">
        <v>14</v>
      </c>
      <c r="G43" s="10" t="s">
        <v>25</v>
      </c>
      <c r="H43" s="10" t="s">
        <v>26</v>
      </c>
      <c r="I43" s="10" t="s">
        <v>27</v>
      </c>
      <c r="J43" s="10" t="s">
        <v>28</v>
      </c>
    </row>
    <row r="44" spans="1:10" s="121" customFormat="1" ht="22.5" customHeight="1" x14ac:dyDescent="0.25">
      <c r="A44" s="104">
        <v>1</v>
      </c>
      <c r="B44" s="10">
        <v>21</v>
      </c>
      <c r="C44" s="119" t="str">
        <f>VLOOKUP(B44,Goc!$A$4:$T$346,6,0)</f>
        <v>NGUYỄN THỊ DUYÊN</v>
      </c>
      <c r="D44" s="105" t="str">
        <f>VLOOKUP(B44,Goc!$A$4:$T$346,7,0)</f>
        <v>Nữ</v>
      </c>
      <c r="E44" s="106" t="str">
        <f>VLOOKUP(B44,Goc!$A$4:$T$346,8,0)</f>
        <v>12/02/2001</v>
      </c>
      <c r="F44" s="105" t="str">
        <f>VLOOKUP(B44,Goc!$A$4:$T$346,10,0)</f>
        <v>K43C GDMN</v>
      </c>
      <c r="G44" s="120"/>
      <c r="H44" s="120"/>
      <c r="I44" s="119"/>
      <c r="J44" s="119"/>
    </row>
    <row r="45" spans="1:10" s="121" customFormat="1" ht="22.5" customHeight="1" x14ac:dyDescent="0.25">
      <c r="A45" s="104">
        <v>2</v>
      </c>
      <c r="B45" s="10">
        <v>22</v>
      </c>
      <c r="C45" s="119" t="str">
        <f>VLOOKUP(B45,Goc!$A$4:$T$346,6,0)</f>
        <v>DOÃN THỊ DƯƠNG</v>
      </c>
      <c r="D45" s="105" t="str">
        <f>VLOOKUP(B45,Goc!$A$4:$T$346,7,0)</f>
        <v>Nữ</v>
      </c>
      <c r="E45" s="106" t="str">
        <f>VLOOKUP(B45,Goc!$A$4:$T$346,8,0)</f>
        <v>09/04/2003</v>
      </c>
      <c r="F45" s="105" t="str">
        <f>VLOOKUP(B45,Goc!$A$4:$T$346,10,0)</f>
        <v>K43C GDMN</v>
      </c>
      <c r="G45" s="120"/>
      <c r="H45" s="120"/>
      <c r="I45" s="119"/>
      <c r="J45" s="119"/>
    </row>
    <row r="46" spans="1:10" s="121" customFormat="1" ht="22.5" customHeight="1" x14ac:dyDescent="0.25">
      <c r="A46" s="104">
        <v>3</v>
      </c>
      <c r="B46" s="10">
        <v>23</v>
      </c>
      <c r="C46" s="119" t="str">
        <f>VLOOKUP(B46,Goc!$A$4:$T$346,6,0)</f>
        <v>NGUYỄN THỊ BÌNH DƯƠNG</v>
      </c>
      <c r="D46" s="105" t="str">
        <f>VLOOKUP(B46,Goc!$A$4:$T$346,7,0)</f>
        <v>Nữ</v>
      </c>
      <c r="E46" s="106" t="str">
        <f>VLOOKUP(B46,Goc!$A$4:$T$346,8,0)</f>
        <v>08/06/2002</v>
      </c>
      <c r="F46" s="105" t="str">
        <f>VLOOKUP(B46,Goc!$A$4:$T$346,10,0)</f>
        <v>K43D GDMN</v>
      </c>
      <c r="G46" s="120"/>
      <c r="H46" s="120"/>
      <c r="I46" s="119"/>
      <c r="J46" s="119"/>
    </row>
    <row r="47" spans="1:10" s="121" customFormat="1" ht="22.5" customHeight="1" x14ac:dyDescent="0.25">
      <c r="A47" s="104">
        <v>4</v>
      </c>
      <c r="B47" s="10">
        <v>24</v>
      </c>
      <c r="C47" s="119" t="str">
        <f>VLOOKUP(B47,Goc!$A$4:$T$346,6,0)</f>
        <v>HỒ THỊ ĐIỆP</v>
      </c>
      <c r="D47" s="105" t="str">
        <f>VLOOKUP(B47,Goc!$A$4:$T$346,7,0)</f>
        <v>Nữ</v>
      </c>
      <c r="E47" s="106" t="str">
        <f>VLOOKUP(B47,Goc!$A$4:$T$346,8,0)</f>
        <v>12/06/2003</v>
      </c>
      <c r="F47" s="105" t="str">
        <f>VLOOKUP(B47,Goc!$A$4:$T$346,10,0)</f>
        <v>K43C GDMN</v>
      </c>
      <c r="G47" s="120"/>
      <c r="H47" s="120"/>
      <c r="I47" s="119"/>
      <c r="J47" s="119"/>
    </row>
    <row r="48" spans="1:10" s="121" customFormat="1" ht="22.5" customHeight="1" x14ac:dyDescent="0.25">
      <c r="A48" s="104">
        <v>5</v>
      </c>
      <c r="B48" s="10">
        <v>25</v>
      </c>
      <c r="C48" s="119" t="str">
        <f>VLOOKUP(B48,Goc!$A$4:$T$346,6,0)</f>
        <v>NGUYỄN HẢI ĐƯỜNG</v>
      </c>
      <c r="D48" s="105" t="str">
        <f>VLOOKUP(B48,Goc!$A$4:$T$346,7,0)</f>
        <v>Nữ</v>
      </c>
      <c r="E48" s="106" t="str">
        <f>VLOOKUP(B48,Goc!$A$4:$T$346,8,0)</f>
        <v>28/11/2003</v>
      </c>
      <c r="F48" s="105" t="str">
        <f>VLOOKUP(B48,Goc!$A$4:$T$346,10,0)</f>
        <v>K43C GDMN</v>
      </c>
      <c r="G48" s="120"/>
      <c r="H48" s="120"/>
      <c r="I48" s="119"/>
      <c r="J48" s="119"/>
    </row>
    <row r="49" spans="1:10" s="121" customFormat="1" ht="22.5" customHeight="1" x14ac:dyDescent="0.25">
      <c r="A49" s="104">
        <v>6</v>
      </c>
      <c r="B49" s="10">
        <v>26</v>
      </c>
      <c r="C49" s="119" t="str">
        <f>VLOOKUP(B49,Goc!$A$4:$T$346,6,0)</f>
        <v>PHẠM THỊ HƯƠNG GIANG</v>
      </c>
      <c r="D49" s="105" t="str">
        <f>VLOOKUP(B49,Goc!$A$4:$T$346,7,0)</f>
        <v>Nữ</v>
      </c>
      <c r="E49" s="106" t="str">
        <f>VLOOKUP(B49,Goc!$A$4:$T$346,8,0)</f>
        <v>19/12/2003</v>
      </c>
      <c r="F49" s="105" t="str">
        <f>VLOOKUP(B49,Goc!$A$4:$T$346,10,0)</f>
        <v>K43E GDMN</v>
      </c>
      <c r="G49" s="120"/>
      <c r="H49" s="120"/>
      <c r="I49" s="119"/>
      <c r="J49" s="119"/>
    </row>
    <row r="50" spans="1:10" s="121" customFormat="1" ht="22.5" customHeight="1" x14ac:dyDescent="0.25">
      <c r="A50" s="104">
        <v>7</v>
      </c>
      <c r="B50" s="10">
        <v>27</v>
      </c>
      <c r="C50" s="119" t="str">
        <f>VLOOKUP(B50,Goc!$A$4:$T$346,6,0)</f>
        <v>PHAN THỊ HƯƠNG GIANG</v>
      </c>
      <c r="D50" s="105" t="str">
        <f>VLOOKUP(B50,Goc!$A$4:$T$346,7,0)</f>
        <v>Nữ</v>
      </c>
      <c r="E50" s="106" t="str">
        <f>VLOOKUP(B50,Goc!$A$4:$T$346,8,0)</f>
        <v>27/05/2003</v>
      </c>
      <c r="F50" s="105" t="str">
        <f>VLOOKUP(B50,Goc!$A$4:$T$346,10,0)</f>
        <v>K43C GDMN</v>
      </c>
      <c r="G50" s="120"/>
      <c r="H50" s="120"/>
      <c r="I50" s="119"/>
      <c r="J50" s="119"/>
    </row>
    <row r="51" spans="1:10" s="121" customFormat="1" ht="22.5" customHeight="1" x14ac:dyDescent="0.25">
      <c r="A51" s="104">
        <v>8</v>
      </c>
      <c r="B51" s="10">
        <v>28</v>
      </c>
      <c r="C51" s="119" t="str">
        <f>VLOOKUP(B51,Goc!$A$4:$T$346,6,0)</f>
        <v>QUẢNG THỊ GIANG</v>
      </c>
      <c r="D51" s="105" t="str">
        <f>VLOOKUP(B51,Goc!$A$4:$T$346,7,0)</f>
        <v>Nữ</v>
      </c>
      <c r="E51" s="106" t="str">
        <f>VLOOKUP(B51,Goc!$A$4:$T$346,8,0)</f>
        <v>06/12/2003</v>
      </c>
      <c r="F51" s="105" t="str">
        <f>VLOOKUP(B51,Goc!$A$4:$T$346,10,0)</f>
        <v>K43B GDMN</v>
      </c>
      <c r="G51" s="120"/>
      <c r="H51" s="120"/>
      <c r="I51" s="119"/>
      <c r="J51" s="119"/>
    </row>
    <row r="52" spans="1:10" s="121" customFormat="1" ht="22.5" customHeight="1" x14ac:dyDescent="0.25">
      <c r="A52" s="104">
        <v>9</v>
      </c>
      <c r="B52" s="10">
        <v>29</v>
      </c>
      <c r="C52" s="119" t="str">
        <f>VLOOKUP(B52,Goc!$A$4:$T$346,6,0)</f>
        <v>HỒ THỊ HÀ</v>
      </c>
      <c r="D52" s="105" t="str">
        <f>VLOOKUP(B52,Goc!$A$4:$T$346,7,0)</f>
        <v>Nữ</v>
      </c>
      <c r="E52" s="106" t="str">
        <f>VLOOKUP(B52,Goc!$A$4:$T$346,8,0)</f>
        <v>14/10/2001</v>
      </c>
      <c r="F52" s="105" t="str">
        <f>VLOOKUP(B52,Goc!$A$4:$T$346,10,0)</f>
        <v>K43C GDMN</v>
      </c>
      <c r="G52" s="120"/>
      <c r="H52" s="120"/>
      <c r="I52" s="119"/>
      <c r="J52" s="119"/>
    </row>
    <row r="53" spans="1:10" s="121" customFormat="1" ht="22.5" customHeight="1" x14ac:dyDescent="0.25">
      <c r="A53" s="104">
        <v>10</v>
      </c>
      <c r="B53" s="10">
        <v>30</v>
      </c>
      <c r="C53" s="119" t="str">
        <f>VLOOKUP(B53,Goc!$A$4:$T$346,6,0)</f>
        <v>HỒ THỊ THÚY HÀ</v>
      </c>
      <c r="D53" s="105" t="str">
        <f>VLOOKUP(B53,Goc!$A$4:$T$346,7,0)</f>
        <v>Nữ</v>
      </c>
      <c r="E53" s="106" t="str">
        <f>VLOOKUP(B53,Goc!$A$4:$T$346,8,0)</f>
        <v>30/09/2003</v>
      </c>
      <c r="F53" s="105" t="str">
        <f>VLOOKUP(B53,Goc!$A$4:$T$346,10,0)</f>
        <v>K43C GDMN</v>
      </c>
      <c r="G53" s="120"/>
      <c r="H53" s="120"/>
      <c r="I53" s="119"/>
      <c r="J53" s="119"/>
    </row>
    <row r="54" spans="1:10" s="121" customFormat="1" ht="22.5" customHeight="1" x14ac:dyDescent="0.25">
      <c r="A54" s="104">
        <v>11</v>
      </c>
      <c r="B54" s="10">
        <v>31</v>
      </c>
      <c r="C54" s="119" t="str">
        <f>VLOOKUP(B54,Goc!$A$4:$T$346,6,0)</f>
        <v>PHẠM THU HÀ</v>
      </c>
      <c r="D54" s="105" t="str">
        <f>VLOOKUP(B54,Goc!$A$4:$T$346,7,0)</f>
        <v>Nữ</v>
      </c>
      <c r="E54" s="106" t="str">
        <f>VLOOKUP(B54,Goc!$A$4:$T$346,8,0)</f>
        <v>01/08/2003</v>
      </c>
      <c r="F54" s="105" t="str">
        <f>VLOOKUP(B54,Goc!$A$4:$T$346,10,0)</f>
        <v>K43D GDMN</v>
      </c>
      <c r="G54" s="120"/>
      <c r="H54" s="120"/>
      <c r="I54" s="119"/>
      <c r="J54" s="119"/>
    </row>
    <row r="55" spans="1:10" s="121" customFormat="1" ht="22.5" customHeight="1" x14ac:dyDescent="0.25">
      <c r="A55" s="104">
        <v>12</v>
      </c>
      <c r="B55" s="10">
        <v>32</v>
      </c>
      <c r="C55" s="119" t="str">
        <f>VLOOKUP(B55,Goc!$A$4:$T$346,6,0)</f>
        <v>NGUYỄN THỊ HẠNH</v>
      </c>
      <c r="D55" s="105" t="str">
        <f>VLOOKUP(B55,Goc!$A$4:$T$346,7,0)</f>
        <v>Nữ</v>
      </c>
      <c r="E55" s="106" t="str">
        <f>VLOOKUP(B55,Goc!$A$4:$T$346,8,0)</f>
        <v>20/11/1997</v>
      </c>
      <c r="F55" s="105" t="str">
        <f>VLOOKUP(B55,Goc!$A$4:$T$346,10,0)</f>
        <v>K43C GDMN</v>
      </c>
      <c r="G55" s="120"/>
      <c r="H55" s="120"/>
      <c r="I55" s="119"/>
      <c r="J55" s="119"/>
    </row>
    <row r="56" spans="1:10" s="121" customFormat="1" ht="22.5" customHeight="1" x14ac:dyDescent="0.25">
      <c r="A56" s="104">
        <v>13</v>
      </c>
      <c r="B56" s="10">
        <v>33</v>
      </c>
      <c r="C56" s="119" t="str">
        <f>VLOOKUP(B56,Goc!$A$4:$T$346,6,0)</f>
        <v>NGUYỄN THỊ HẢO</v>
      </c>
      <c r="D56" s="105" t="str">
        <f>VLOOKUP(B56,Goc!$A$4:$T$346,7,0)</f>
        <v>Nữ</v>
      </c>
      <c r="E56" s="106" t="str">
        <f>VLOOKUP(B56,Goc!$A$4:$T$346,8,0)</f>
        <v>27/10/2003</v>
      </c>
      <c r="F56" s="105" t="str">
        <f>VLOOKUP(B56,Goc!$A$4:$T$346,10,0)</f>
        <v>K43A GDMN</v>
      </c>
      <c r="G56" s="120"/>
      <c r="H56" s="120"/>
      <c r="I56" s="119"/>
      <c r="J56" s="119"/>
    </row>
    <row r="57" spans="1:10" s="121" customFormat="1" ht="22.5" customHeight="1" x14ac:dyDescent="0.25">
      <c r="A57" s="104">
        <v>14</v>
      </c>
      <c r="B57" s="10">
        <v>34</v>
      </c>
      <c r="C57" s="119" t="str">
        <f>VLOOKUP(B57,Goc!$A$4:$T$346,6,0)</f>
        <v>NGUYỄN THỊ MINH HẰNG</v>
      </c>
      <c r="D57" s="105" t="str">
        <f>VLOOKUP(B57,Goc!$A$4:$T$346,7,0)</f>
        <v>Nữ</v>
      </c>
      <c r="E57" s="106" t="str">
        <f>VLOOKUP(B57,Goc!$A$4:$T$346,8,0)</f>
        <v>16/11/2002</v>
      </c>
      <c r="F57" s="105" t="str">
        <f>VLOOKUP(B57,Goc!$A$4:$T$346,10,0)</f>
        <v>K43E GDMN</v>
      </c>
      <c r="G57" s="120"/>
      <c r="H57" s="120"/>
      <c r="I57" s="119"/>
      <c r="J57" s="119"/>
    </row>
    <row r="58" spans="1:10" s="121" customFormat="1" ht="22.5" customHeight="1" x14ac:dyDescent="0.25">
      <c r="A58" s="104">
        <v>15</v>
      </c>
      <c r="B58" s="10">
        <v>35</v>
      </c>
      <c r="C58" s="119" t="str">
        <f>VLOOKUP(B58,Goc!$A$4:$T$346,6,0)</f>
        <v>TRẦN THỊ THÚY HẰNG</v>
      </c>
      <c r="D58" s="105" t="str">
        <f>VLOOKUP(B58,Goc!$A$4:$T$346,7,0)</f>
        <v>Nữ</v>
      </c>
      <c r="E58" s="106" t="str">
        <f>VLOOKUP(B58,Goc!$A$4:$T$346,8,0)</f>
        <v>25/01/2003</v>
      </c>
      <c r="F58" s="105" t="str">
        <f>VLOOKUP(B58,Goc!$A$4:$T$346,10,0)</f>
        <v>K43D GDMN</v>
      </c>
      <c r="G58" s="120"/>
      <c r="H58" s="120"/>
      <c r="I58" s="119"/>
      <c r="J58" s="119"/>
    </row>
    <row r="59" spans="1:10" s="121" customFormat="1" ht="22.5" customHeight="1" x14ac:dyDescent="0.25">
      <c r="A59" s="104">
        <v>16</v>
      </c>
      <c r="B59" s="10">
        <v>36</v>
      </c>
      <c r="C59" s="119" t="str">
        <f>VLOOKUP(B59,Goc!$A$4:$T$346,6,0)</f>
        <v>TRẦN THÚY HẰNG</v>
      </c>
      <c r="D59" s="105" t="str">
        <f>VLOOKUP(B59,Goc!$A$4:$T$346,7,0)</f>
        <v>Nữ</v>
      </c>
      <c r="E59" s="106" t="str">
        <f>VLOOKUP(B59,Goc!$A$4:$T$346,8,0)</f>
        <v>22/12/2003</v>
      </c>
      <c r="F59" s="105" t="str">
        <f>VLOOKUP(B59,Goc!$A$4:$T$346,10,0)</f>
        <v>K43A GDMN</v>
      </c>
      <c r="G59" s="120"/>
      <c r="H59" s="120"/>
      <c r="I59" s="119"/>
      <c r="J59" s="119"/>
    </row>
    <row r="60" spans="1:10" s="121" customFormat="1" ht="22.5" customHeight="1" x14ac:dyDescent="0.25">
      <c r="A60" s="104">
        <v>17</v>
      </c>
      <c r="B60" s="10">
        <v>37</v>
      </c>
      <c r="C60" s="119" t="str">
        <f>VLOOKUP(B60,Goc!$A$4:$T$346,6,0)</f>
        <v>VI THỊ THU HẰNG</v>
      </c>
      <c r="D60" s="105" t="str">
        <f>VLOOKUP(B60,Goc!$A$4:$T$346,7,0)</f>
        <v>Nữ</v>
      </c>
      <c r="E60" s="106" t="str">
        <f>VLOOKUP(B60,Goc!$A$4:$T$346,8,0)</f>
        <v>19/03/2000</v>
      </c>
      <c r="F60" s="105" t="str">
        <f>VLOOKUP(B60,Goc!$A$4:$T$346,10,0)</f>
        <v>K43E GDMN</v>
      </c>
      <c r="G60" s="120"/>
      <c r="H60" s="120"/>
      <c r="I60" s="119"/>
      <c r="J60" s="119"/>
    </row>
    <row r="61" spans="1:10" s="121" customFormat="1" ht="22.5" customHeight="1" x14ac:dyDescent="0.25">
      <c r="A61" s="104">
        <v>18</v>
      </c>
      <c r="B61" s="10">
        <v>38</v>
      </c>
      <c r="C61" s="119" t="str">
        <f>VLOOKUP(B61,Goc!$A$4:$T$346,6,0)</f>
        <v>LÊ THỊ THU HIỀN</v>
      </c>
      <c r="D61" s="105" t="str">
        <f>VLOOKUP(B61,Goc!$A$4:$T$346,7,0)</f>
        <v>Nữ</v>
      </c>
      <c r="E61" s="106" t="str">
        <f>VLOOKUP(B61,Goc!$A$4:$T$346,8,0)</f>
        <v>11/04/2003</v>
      </c>
      <c r="F61" s="105" t="str">
        <f>VLOOKUP(B61,Goc!$A$4:$T$346,10,0)</f>
        <v>K43B GDMN</v>
      </c>
      <c r="G61" s="120"/>
      <c r="H61" s="120"/>
      <c r="I61" s="119"/>
      <c r="J61" s="119"/>
    </row>
    <row r="62" spans="1:10" s="121" customFormat="1" ht="22.5" customHeight="1" x14ac:dyDescent="0.25">
      <c r="A62" s="104">
        <v>19</v>
      </c>
      <c r="B62" s="10">
        <v>39</v>
      </c>
      <c r="C62" s="119" t="str">
        <f>VLOOKUP(B62,Goc!$A$4:$T$346,6,0)</f>
        <v>LƯU PHAN KHÁNH HIỀN</v>
      </c>
      <c r="D62" s="105" t="str">
        <f>VLOOKUP(B62,Goc!$A$4:$T$346,7,0)</f>
        <v>Nữ</v>
      </c>
      <c r="E62" s="106" t="str">
        <f>VLOOKUP(B62,Goc!$A$4:$T$346,8,0)</f>
        <v>23/07/2003</v>
      </c>
      <c r="F62" s="105" t="str">
        <f>VLOOKUP(B62,Goc!$A$4:$T$346,10,0)</f>
        <v>K43B GDMN</v>
      </c>
      <c r="G62" s="120"/>
      <c r="H62" s="120"/>
      <c r="I62" s="119"/>
      <c r="J62" s="119"/>
    </row>
    <row r="63" spans="1:10" s="121" customFormat="1" ht="22.5" customHeight="1" x14ac:dyDescent="0.25">
      <c r="A63" s="104">
        <v>20</v>
      </c>
      <c r="B63" s="10">
        <v>40</v>
      </c>
      <c r="C63" s="119" t="str">
        <f>VLOOKUP(B63,Goc!$A$4:$T$346,6,0)</f>
        <v>NGUYỄN THỊ THU HIỀN</v>
      </c>
      <c r="D63" s="105" t="str">
        <f>VLOOKUP(B63,Goc!$A$4:$T$346,7,0)</f>
        <v>Nữ</v>
      </c>
      <c r="E63" s="106" t="str">
        <f>VLOOKUP(B63,Goc!$A$4:$T$346,8,0)</f>
        <v>23/05/2000</v>
      </c>
      <c r="F63" s="105" t="str">
        <f>VLOOKUP(B63,Goc!$A$4:$T$346,10,0)</f>
        <v>K43B GDMN</v>
      </c>
      <c r="G63" s="120"/>
      <c r="H63" s="120"/>
      <c r="I63" s="119"/>
      <c r="J63" s="119"/>
    </row>
    <row r="64" spans="1:10" s="121" customFormat="1" ht="22.5" customHeight="1" x14ac:dyDescent="0.25">
      <c r="A64" s="107"/>
      <c r="B64" s="108"/>
      <c r="C64" s="122"/>
      <c r="D64" s="109"/>
      <c r="E64" s="110"/>
      <c r="F64" s="109"/>
      <c r="G64" s="123"/>
      <c r="H64" s="123"/>
      <c r="I64" s="122"/>
      <c r="J64" s="122"/>
    </row>
    <row r="65" spans="1:10" s="125" customFormat="1" ht="22.5" customHeight="1" x14ac:dyDescent="0.25">
      <c r="A65" s="111"/>
      <c r="B65" s="124" t="s">
        <v>39</v>
      </c>
      <c r="D65" s="111"/>
      <c r="E65" s="112"/>
      <c r="F65" s="111"/>
      <c r="G65" s="126"/>
      <c r="H65" s="126"/>
    </row>
    <row r="66" spans="1:10" s="128" customFormat="1" ht="22.5" customHeight="1" x14ac:dyDescent="0.25">
      <c r="A66" s="113"/>
      <c r="B66" s="127" t="s">
        <v>30</v>
      </c>
      <c r="D66" s="114"/>
      <c r="E66" s="114"/>
      <c r="F66" s="100" t="s">
        <v>29</v>
      </c>
      <c r="G66" s="127"/>
      <c r="H66" s="127"/>
    </row>
    <row r="67" spans="1:10" s="128" customFormat="1" ht="22.5" customHeight="1" x14ac:dyDescent="0.25">
      <c r="A67" s="113"/>
      <c r="B67" s="127"/>
      <c r="D67" s="114"/>
      <c r="E67" s="114"/>
      <c r="F67" s="100"/>
      <c r="G67" s="127"/>
      <c r="H67" s="127"/>
    </row>
    <row r="68" spans="1:10" s="128" customFormat="1" ht="22.5" customHeight="1" x14ac:dyDescent="0.25">
      <c r="A68" s="113"/>
      <c r="B68" s="127"/>
      <c r="D68" s="114"/>
      <c r="E68" s="114"/>
      <c r="F68" s="100"/>
      <c r="G68" s="127"/>
      <c r="H68" s="127"/>
    </row>
    <row r="69" spans="1:10" ht="22.5" customHeight="1" x14ac:dyDescent="0.25"/>
    <row r="70" spans="1:10" ht="22.5" customHeight="1" x14ac:dyDescent="0.25"/>
    <row r="71" spans="1:10" ht="22.5" customHeight="1" x14ac:dyDescent="0.25"/>
    <row r="72" spans="1:10" ht="22.5" customHeight="1" x14ac:dyDescent="0.25"/>
    <row r="73" spans="1:10" ht="21" customHeight="1" x14ac:dyDescent="0.25">
      <c r="C73" s="98" t="s">
        <v>15</v>
      </c>
      <c r="E73" s="97"/>
      <c r="G73" s="99" t="s">
        <v>41</v>
      </c>
    </row>
    <row r="74" spans="1:10" ht="21" customHeight="1" x14ac:dyDescent="0.25">
      <c r="C74" s="100" t="s">
        <v>16</v>
      </c>
      <c r="E74" s="97"/>
      <c r="G74" s="101" t="s">
        <v>681</v>
      </c>
    </row>
    <row r="75" spans="1:10" ht="21" customHeight="1" x14ac:dyDescent="0.25">
      <c r="E75" s="97"/>
      <c r="G75" s="102"/>
    </row>
    <row r="76" spans="1:10" ht="21" customHeight="1" x14ac:dyDescent="0.25">
      <c r="B76" s="115" t="s">
        <v>686</v>
      </c>
      <c r="E76" s="97"/>
      <c r="G76" s="103" t="s">
        <v>682</v>
      </c>
    </row>
    <row r="77" spans="1:10" ht="21" customHeight="1" x14ac:dyDescent="0.25">
      <c r="B77" s="117"/>
      <c r="C77" s="118"/>
      <c r="E77" s="97"/>
      <c r="G77" s="103" t="s">
        <v>687</v>
      </c>
    </row>
    <row r="78" spans="1:10" ht="21" customHeight="1" x14ac:dyDescent="0.25"/>
    <row r="79" spans="1:10" s="12" customFormat="1" ht="22.5" customHeight="1" x14ac:dyDescent="0.25">
      <c r="A79" s="10" t="s">
        <v>9</v>
      </c>
      <c r="B79" s="10" t="s">
        <v>7</v>
      </c>
      <c r="C79" s="10" t="s">
        <v>20</v>
      </c>
      <c r="D79" s="10" t="s">
        <v>2</v>
      </c>
      <c r="E79" s="11" t="s">
        <v>8</v>
      </c>
      <c r="F79" s="10" t="s">
        <v>14</v>
      </c>
      <c r="G79" s="10" t="s">
        <v>25</v>
      </c>
      <c r="H79" s="10" t="s">
        <v>26</v>
      </c>
      <c r="I79" s="10" t="s">
        <v>27</v>
      </c>
      <c r="J79" s="10" t="s">
        <v>28</v>
      </c>
    </row>
    <row r="80" spans="1:10" s="121" customFormat="1" ht="22.5" customHeight="1" x14ac:dyDescent="0.25">
      <c r="A80" s="104">
        <v>1</v>
      </c>
      <c r="B80" s="10">
        <v>41</v>
      </c>
      <c r="C80" s="119" t="str">
        <f>VLOOKUP(B80,Goc!$A$4:$T$346,6,0)</f>
        <v>TẠ THỊ THẢO HIỀN</v>
      </c>
      <c r="D80" s="105" t="str">
        <f>VLOOKUP(B80,Goc!$A$4:$T$346,7,0)</f>
        <v>Nữ</v>
      </c>
      <c r="E80" s="106" t="str">
        <f>VLOOKUP(B80,Goc!$A$4:$T$346,8,0)</f>
        <v>26/11/2003</v>
      </c>
      <c r="F80" s="105" t="str">
        <f>VLOOKUP(B80,Goc!$A$4:$T$346,10,0)</f>
        <v>K43E GDMN</v>
      </c>
      <c r="G80" s="120"/>
      <c r="H80" s="120"/>
      <c r="I80" s="119"/>
      <c r="J80" s="119"/>
    </row>
    <row r="81" spans="1:10" s="121" customFormat="1" ht="22.5" customHeight="1" x14ac:dyDescent="0.25">
      <c r="A81" s="104">
        <v>2</v>
      </c>
      <c r="B81" s="10">
        <v>42</v>
      </c>
      <c r="C81" s="119" t="str">
        <f>VLOOKUP(B81,Goc!$A$4:$T$346,6,0)</f>
        <v>DƯƠNG THỊ HOA</v>
      </c>
      <c r="D81" s="105" t="str">
        <f>VLOOKUP(B81,Goc!$A$4:$T$346,7,0)</f>
        <v>Nữ</v>
      </c>
      <c r="E81" s="106" t="str">
        <f>VLOOKUP(B81,Goc!$A$4:$T$346,8,0)</f>
        <v>28/02/2002</v>
      </c>
      <c r="F81" s="105" t="str">
        <f>VLOOKUP(B81,Goc!$A$4:$T$346,10,0)</f>
        <v>K43C GDMN</v>
      </c>
      <c r="G81" s="120"/>
      <c r="H81" s="120"/>
      <c r="I81" s="119"/>
      <c r="J81" s="119"/>
    </row>
    <row r="82" spans="1:10" s="121" customFormat="1" ht="22.5" customHeight="1" x14ac:dyDescent="0.25">
      <c r="A82" s="104">
        <v>3</v>
      </c>
      <c r="B82" s="10">
        <v>43</v>
      </c>
      <c r="C82" s="119" t="str">
        <f>VLOOKUP(B82,Goc!$A$4:$T$346,6,0)</f>
        <v>LÊ THỊ HOA</v>
      </c>
      <c r="D82" s="105" t="str">
        <f>VLOOKUP(B82,Goc!$A$4:$T$346,7,0)</f>
        <v>Nữ</v>
      </c>
      <c r="E82" s="106" t="str">
        <f>VLOOKUP(B82,Goc!$A$4:$T$346,8,0)</f>
        <v>05/08/2003</v>
      </c>
      <c r="F82" s="105" t="str">
        <f>VLOOKUP(B82,Goc!$A$4:$T$346,10,0)</f>
        <v>K43C GDMN</v>
      </c>
      <c r="G82" s="120"/>
      <c r="H82" s="120"/>
      <c r="I82" s="119"/>
      <c r="J82" s="119"/>
    </row>
    <row r="83" spans="1:10" s="121" customFormat="1" ht="22.5" customHeight="1" x14ac:dyDescent="0.25">
      <c r="A83" s="104">
        <v>4</v>
      </c>
      <c r="B83" s="10">
        <v>44</v>
      </c>
      <c r="C83" s="119" t="str">
        <f>VLOOKUP(B83,Goc!$A$4:$T$346,6,0)</f>
        <v>LÊ THỊ HOA</v>
      </c>
      <c r="D83" s="105" t="str">
        <f>VLOOKUP(B83,Goc!$A$4:$T$346,7,0)</f>
        <v>Nữ</v>
      </c>
      <c r="E83" s="106" t="str">
        <f>VLOOKUP(B83,Goc!$A$4:$T$346,8,0)</f>
        <v>08/07/2002</v>
      </c>
      <c r="F83" s="105" t="str">
        <f>VLOOKUP(B83,Goc!$A$4:$T$346,10,0)</f>
        <v>K43C GDMN</v>
      </c>
      <c r="G83" s="120"/>
      <c r="H83" s="120"/>
      <c r="I83" s="119"/>
      <c r="J83" s="119"/>
    </row>
    <row r="84" spans="1:10" s="121" customFormat="1" ht="22.5" customHeight="1" x14ac:dyDescent="0.25">
      <c r="A84" s="104">
        <v>5</v>
      </c>
      <c r="B84" s="10">
        <v>45</v>
      </c>
      <c r="C84" s="119" t="str">
        <f>VLOOKUP(B84,Goc!$A$4:$T$346,6,0)</f>
        <v>MÙA Y HOA</v>
      </c>
      <c r="D84" s="105" t="str">
        <f>VLOOKUP(B84,Goc!$A$4:$T$346,7,0)</f>
        <v>Nữ</v>
      </c>
      <c r="E84" s="106" t="str">
        <f>VLOOKUP(B84,Goc!$A$4:$T$346,8,0)</f>
        <v>30/06/2003</v>
      </c>
      <c r="F84" s="105" t="str">
        <f>VLOOKUP(B84,Goc!$A$4:$T$346,10,0)</f>
        <v>K43B GDMN</v>
      </c>
      <c r="G84" s="120"/>
      <c r="H84" s="120"/>
      <c r="I84" s="119"/>
      <c r="J84" s="119"/>
    </row>
    <row r="85" spans="1:10" s="121" customFormat="1" ht="22.5" customHeight="1" x14ac:dyDescent="0.25">
      <c r="A85" s="104">
        <v>6</v>
      </c>
      <c r="B85" s="10">
        <v>46</v>
      </c>
      <c r="C85" s="119" t="str">
        <f>VLOOKUP(B85,Goc!$A$4:$T$346,6,0)</f>
        <v>NGUYỄN THỊ HOA</v>
      </c>
      <c r="D85" s="105" t="str">
        <f>VLOOKUP(B85,Goc!$A$4:$T$346,7,0)</f>
        <v>Nữ</v>
      </c>
      <c r="E85" s="106" t="str">
        <f>VLOOKUP(B85,Goc!$A$4:$T$346,8,0)</f>
        <v>01/02/2003</v>
      </c>
      <c r="F85" s="105" t="str">
        <f>VLOOKUP(B85,Goc!$A$4:$T$346,10,0)</f>
        <v>K43D GDMN</v>
      </c>
      <c r="G85" s="120"/>
      <c r="H85" s="120"/>
      <c r="I85" s="119"/>
      <c r="J85" s="119"/>
    </row>
    <row r="86" spans="1:10" s="121" customFormat="1" ht="22.5" customHeight="1" x14ac:dyDescent="0.25">
      <c r="A86" s="104">
        <v>7</v>
      </c>
      <c r="B86" s="10">
        <v>47</v>
      </c>
      <c r="C86" s="119" t="str">
        <f>VLOOKUP(B86,Goc!$A$4:$T$346,6,0)</f>
        <v>HOÀNG THỊ HÒA</v>
      </c>
      <c r="D86" s="105" t="str">
        <f>VLOOKUP(B86,Goc!$A$4:$T$346,7,0)</f>
        <v>Nữ</v>
      </c>
      <c r="E86" s="106" t="str">
        <f>VLOOKUP(B86,Goc!$A$4:$T$346,8,0)</f>
        <v>12/01/2003</v>
      </c>
      <c r="F86" s="105" t="str">
        <f>VLOOKUP(B86,Goc!$A$4:$T$346,10,0)</f>
        <v>K43E GDMN</v>
      </c>
      <c r="G86" s="120"/>
      <c r="H86" s="120"/>
      <c r="I86" s="119"/>
      <c r="J86" s="119"/>
    </row>
    <row r="87" spans="1:10" s="121" customFormat="1" ht="22.5" customHeight="1" x14ac:dyDescent="0.25">
      <c r="A87" s="104">
        <v>8</v>
      </c>
      <c r="B87" s="10">
        <v>48</v>
      </c>
      <c r="C87" s="119" t="str">
        <f>VLOOKUP(B87,Goc!$A$4:$T$346,6,0)</f>
        <v>NGUYỄN THỊ HÒA</v>
      </c>
      <c r="D87" s="105" t="str">
        <f>VLOOKUP(B87,Goc!$A$4:$T$346,7,0)</f>
        <v>Nữ</v>
      </c>
      <c r="E87" s="106" t="str">
        <f>VLOOKUP(B87,Goc!$A$4:$T$346,8,0)</f>
        <v>04/06/1993</v>
      </c>
      <c r="F87" s="105" t="str">
        <f>VLOOKUP(B87,Goc!$A$4:$T$346,10,0)</f>
        <v>K43C GDMN</v>
      </c>
      <c r="G87" s="120"/>
      <c r="H87" s="120"/>
      <c r="I87" s="119"/>
      <c r="J87" s="119"/>
    </row>
    <row r="88" spans="1:10" s="121" customFormat="1" ht="22.5" customHeight="1" x14ac:dyDescent="0.25">
      <c r="A88" s="104">
        <v>9</v>
      </c>
      <c r="B88" s="10">
        <v>49</v>
      </c>
      <c r="C88" s="119" t="str">
        <f>VLOOKUP(B88,Goc!$A$4:$T$346,6,0)</f>
        <v>VĂN THỊ HÒA</v>
      </c>
      <c r="D88" s="105" t="str">
        <f>VLOOKUP(B88,Goc!$A$4:$T$346,7,0)</f>
        <v>Nữ</v>
      </c>
      <c r="E88" s="106" t="str">
        <f>VLOOKUP(B88,Goc!$A$4:$T$346,8,0)</f>
        <v>28/02/2003</v>
      </c>
      <c r="F88" s="105" t="str">
        <f>VLOOKUP(B88,Goc!$A$4:$T$346,10,0)</f>
        <v>K43C GDMN</v>
      </c>
      <c r="G88" s="120"/>
      <c r="H88" s="120"/>
      <c r="I88" s="119"/>
      <c r="J88" s="119"/>
    </row>
    <row r="89" spans="1:10" s="121" customFormat="1" ht="22.5" customHeight="1" x14ac:dyDescent="0.25">
      <c r="A89" s="104">
        <v>10</v>
      </c>
      <c r="B89" s="10">
        <v>50</v>
      </c>
      <c r="C89" s="119" t="str">
        <f>VLOOKUP(B89,Goc!$A$4:$T$346,6,0)</f>
        <v>HỒ THỊ PHƯƠNG HỒNG</v>
      </c>
      <c r="D89" s="105" t="str">
        <f>VLOOKUP(B89,Goc!$A$4:$T$346,7,0)</f>
        <v>Nữ</v>
      </c>
      <c r="E89" s="106" t="str">
        <f>VLOOKUP(B89,Goc!$A$4:$T$346,8,0)</f>
        <v>05/09/2003</v>
      </c>
      <c r="F89" s="105" t="str">
        <f>VLOOKUP(B89,Goc!$A$4:$T$346,10,0)</f>
        <v>K43B GDMN</v>
      </c>
      <c r="G89" s="120"/>
      <c r="H89" s="120"/>
      <c r="I89" s="119"/>
      <c r="J89" s="119"/>
    </row>
    <row r="90" spans="1:10" s="121" customFormat="1" ht="22.5" customHeight="1" x14ac:dyDescent="0.25">
      <c r="A90" s="104">
        <v>11</v>
      </c>
      <c r="B90" s="10">
        <v>51</v>
      </c>
      <c r="C90" s="119" t="str">
        <f>VLOOKUP(B90,Goc!$A$4:$T$346,6,0)</f>
        <v>NGUYỄN THỊ HỒNG</v>
      </c>
      <c r="D90" s="105" t="str">
        <f>VLOOKUP(B90,Goc!$A$4:$T$346,7,0)</f>
        <v>Nữ</v>
      </c>
      <c r="E90" s="106" t="str">
        <f>VLOOKUP(B90,Goc!$A$4:$T$346,8,0)</f>
        <v>14/08/2002</v>
      </c>
      <c r="F90" s="105" t="str">
        <f>VLOOKUP(B90,Goc!$A$4:$T$346,10,0)</f>
        <v>K43D GDMN</v>
      </c>
      <c r="G90" s="120"/>
      <c r="H90" s="120"/>
      <c r="I90" s="119"/>
      <c r="J90" s="119"/>
    </row>
    <row r="91" spans="1:10" s="121" customFormat="1" ht="22.5" customHeight="1" x14ac:dyDescent="0.25">
      <c r="A91" s="104">
        <v>12</v>
      </c>
      <c r="B91" s="10">
        <v>52</v>
      </c>
      <c r="C91" s="119" t="str">
        <f>VLOOKUP(B91,Goc!$A$4:$T$346,6,0)</f>
        <v>NGUYỄN THỊ HỒNG</v>
      </c>
      <c r="D91" s="105" t="str">
        <f>VLOOKUP(B91,Goc!$A$4:$T$346,7,0)</f>
        <v>Nữ</v>
      </c>
      <c r="E91" s="106" t="str">
        <f>VLOOKUP(B91,Goc!$A$4:$T$346,8,0)</f>
        <v>17/06/1988</v>
      </c>
      <c r="F91" s="105" t="str">
        <f>VLOOKUP(B91,Goc!$A$4:$T$346,10,0)</f>
        <v>K43E GDMN</v>
      </c>
      <c r="G91" s="120"/>
      <c r="H91" s="120"/>
      <c r="I91" s="119"/>
      <c r="J91" s="119"/>
    </row>
    <row r="92" spans="1:10" s="121" customFormat="1" ht="22.5" customHeight="1" x14ac:dyDescent="0.25">
      <c r="A92" s="104">
        <v>13</v>
      </c>
      <c r="B92" s="10">
        <v>53</v>
      </c>
      <c r="C92" s="119" t="str">
        <f>VLOOKUP(B92,Goc!$A$4:$T$346,6,0)</f>
        <v>CAO THỊ HUYỀN</v>
      </c>
      <c r="D92" s="105" t="str">
        <f>VLOOKUP(B92,Goc!$A$4:$T$346,7,0)</f>
        <v>Nữ</v>
      </c>
      <c r="E92" s="106" t="str">
        <f>VLOOKUP(B92,Goc!$A$4:$T$346,8,0)</f>
        <v>02/12/2003</v>
      </c>
      <c r="F92" s="105" t="str">
        <f>VLOOKUP(B92,Goc!$A$4:$T$346,10,0)</f>
        <v>K43D GDMN</v>
      </c>
      <c r="G92" s="120"/>
      <c r="H92" s="120"/>
      <c r="I92" s="119"/>
      <c r="J92" s="119"/>
    </row>
    <row r="93" spans="1:10" s="121" customFormat="1" ht="22.5" customHeight="1" x14ac:dyDescent="0.25">
      <c r="A93" s="104">
        <v>14</v>
      </c>
      <c r="B93" s="10">
        <v>54</v>
      </c>
      <c r="C93" s="119" t="str">
        <f>VLOOKUP(B93,Goc!$A$4:$T$346,6,0)</f>
        <v>HÀ THỊ THANH HUYỀN</v>
      </c>
      <c r="D93" s="105" t="str">
        <f>VLOOKUP(B93,Goc!$A$4:$T$346,7,0)</f>
        <v>Nữ</v>
      </c>
      <c r="E93" s="106" t="str">
        <f>VLOOKUP(B93,Goc!$A$4:$T$346,8,0)</f>
        <v>04/10/2001</v>
      </c>
      <c r="F93" s="105" t="str">
        <f>VLOOKUP(B93,Goc!$A$4:$T$346,10,0)</f>
        <v>K43B GDMN</v>
      </c>
      <c r="G93" s="120"/>
      <c r="H93" s="120"/>
      <c r="I93" s="119"/>
      <c r="J93" s="119"/>
    </row>
    <row r="94" spans="1:10" s="121" customFormat="1" ht="22.5" customHeight="1" x14ac:dyDescent="0.25">
      <c r="A94" s="104">
        <v>15</v>
      </c>
      <c r="B94" s="10">
        <v>55</v>
      </c>
      <c r="C94" s="119" t="str">
        <f>VLOOKUP(B94,Goc!$A$4:$T$346,6,0)</f>
        <v>VÕ THỊ HUYỀN</v>
      </c>
      <c r="D94" s="105" t="str">
        <f>VLOOKUP(B94,Goc!$A$4:$T$346,7,0)</f>
        <v>Nữ</v>
      </c>
      <c r="E94" s="106" t="str">
        <f>VLOOKUP(B94,Goc!$A$4:$T$346,8,0)</f>
        <v>28/06/2003</v>
      </c>
      <c r="F94" s="105" t="str">
        <f>VLOOKUP(B94,Goc!$A$4:$T$346,10,0)</f>
        <v>K43E GDMN</v>
      </c>
      <c r="G94" s="120"/>
      <c r="H94" s="120"/>
      <c r="I94" s="119"/>
      <c r="J94" s="119"/>
    </row>
    <row r="95" spans="1:10" s="121" customFormat="1" ht="22.5" customHeight="1" x14ac:dyDescent="0.25">
      <c r="A95" s="104">
        <v>16</v>
      </c>
      <c r="B95" s="10">
        <v>56</v>
      </c>
      <c r="C95" s="119" t="str">
        <f>VLOOKUP(B95,Goc!$A$4:$T$346,6,0)</f>
        <v>VŨ KHÁNH HUYỀN</v>
      </c>
      <c r="D95" s="105" t="str">
        <f>VLOOKUP(B95,Goc!$A$4:$T$346,7,0)</f>
        <v>Nữ</v>
      </c>
      <c r="E95" s="106" t="str">
        <f>VLOOKUP(B95,Goc!$A$4:$T$346,8,0)</f>
        <v>11/06/2003</v>
      </c>
      <c r="F95" s="105" t="str">
        <f>VLOOKUP(B95,Goc!$A$4:$T$346,10,0)</f>
        <v>K43A GDMN</v>
      </c>
      <c r="G95" s="120"/>
      <c r="H95" s="120"/>
      <c r="I95" s="119"/>
      <c r="J95" s="119"/>
    </row>
    <row r="96" spans="1:10" s="121" customFormat="1" ht="22.5" customHeight="1" x14ac:dyDescent="0.25">
      <c r="A96" s="104">
        <v>17</v>
      </c>
      <c r="B96" s="10">
        <v>57</v>
      </c>
      <c r="C96" s="119" t="str">
        <f>VLOOKUP(B96,Goc!$A$4:$T$346,6,0)</f>
        <v>TỪ THỊ DẠ HƯƠNG</v>
      </c>
      <c r="D96" s="105" t="str">
        <f>VLOOKUP(B96,Goc!$A$4:$T$346,7,0)</f>
        <v>Nữ</v>
      </c>
      <c r="E96" s="106" t="str">
        <f>VLOOKUP(B96,Goc!$A$4:$T$346,8,0)</f>
        <v>02/04/2002</v>
      </c>
      <c r="F96" s="105" t="str">
        <f>VLOOKUP(B96,Goc!$A$4:$T$346,10,0)</f>
        <v>K43B GDMN</v>
      </c>
      <c r="G96" s="120"/>
      <c r="H96" s="120"/>
      <c r="I96" s="119"/>
      <c r="J96" s="119"/>
    </row>
    <row r="97" spans="1:10" s="121" customFormat="1" ht="22.5" customHeight="1" x14ac:dyDescent="0.25">
      <c r="A97" s="104">
        <v>18</v>
      </c>
      <c r="B97" s="10">
        <v>58</v>
      </c>
      <c r="C97" s="119" t="str">
        <f>VLOOKUP(B97,Goc!$A$4:$T$346,6,0)</f>
        <v>VÕ THỊ LAN HƯƠNG</v>
      </c>
      <c r="D97" s="105" t="str">
        <f>VLOOKUP(B97,Goc!$A$4:$T$346,7,0)</f>
        <v>Nữ</v>
      </c>
      <c r="E97" s="106" t="str">
        <f>VLOOKUP(B97,Goc!$A$4:$T$346,8,0)</f>
        <v>27/10/2003</v>
      </c>
      <c r="F97" s="105" t="str">
        <f>VLOOKUP(B97,Goc!$A$4:$T$346,10,0)</f>
        <v>K43D GDMN</v>
      </c>
      <c r="G97" s="120"/>
      <c r="H97" s="120"/>
      <c r="I97" s="119"/>
      <c r="J97" s="119"/>
    </row>
    <row r="98" spans="1:10" s="121" customFormat="1" ht="22.5" customHeight="1" x14ac:dyDescent="0.25">
      <c r="A98" s="104">
        <v>19</v>
      </c>
      <c r="B98" s="10">
        <v>59</v>
      </c>
      <c r="C98" s="119" t="str">
        <f>VLOOKUP(B98,Goc!$A$4:$T$346,6,0)</f>
        <v>LÊ THỊ HƯỜNG</v>
      </c>
      <c r="D98" s="105" t="str">
        <f>VLOOKUP(B98,Goc!$A$4:$T$346,7,0)</f>
        <v>Nữ</v>
      </c>
      <c r="E98" s="106" t="str">
        <f>VLOOKUP(B98,Goc!$A$4:$T$346,8,0)</f>
        <v>05/01/2000</v>
      </c>
      <c r="F98" s="105" t="str">
        <f>VLOOKUP(B98,Goc!$A$4:$T$346,10,0)</f>
        <v>K43A GDMN</v>
      </c>
      <c r="G98" s="120"/>
      <c r="H98" s="120"/>
      <c r="I98" s="119"/>
      <c r="J98" s="119"/>
    </row>
    <row r="99" spans="1:10" s="121" customFormat="1" ht="22.5" customHeight="1" x14ac:dyDescent="0.25">
      <c r="A99" s="104">
        <v>20</v>
      </c>
      <c r="B99" s="10">
        <v>60</v>
      </c>
      <c r="C99" s="119" t="str">
        <f>VLOOKUP(B99,Goc!$A$4:$T$346,6,0)</f>
        <v>TĂNG THỊ HƯỜNG</v>
      </c>
      <c r="D99" s="105" t="str">
        <f>VLOOKUP(B99,Goc!$A$4:$T$346,7,0)</f>
        <v>Nữ</v>
      </c>
      <c r="E99" s="106" t="str">
        <f>VLOOKUP(B99,Goc!$A$4:$T$346,8,0)</f>
        <v>09/02/2003</v>
      </c>
      <c r="F99" s="105" t="str">
        <f>VLOOKUP(B99,Goc!$A$4:$T$346,10,0)</f>
        <v>K43D GDMN</v>
      </c>
      <c r="G99" s="120"/>
      <c r="H99" s="120"/>
      <c r="I99" s="119"/>
      <c r="J99" s="119"/>
    </row>
    <row r="100" spans="1:10" s="121" customFormat="1" ht="22.5" customHeight="1" x14ac:dyDescent="0.25">
      <c r="A100" s="107"/>
      <c r="B100" s="108"/>
      <c r="C100" s="122"/>
      <c r="D100" s="109"/>
      <c r="E100" s="110"/>
      <c r="F100" s="109"/>
      <c r="G100" s="123"/>
      <c r="H100" s="123"/>
      <c r="I100" s="122"/>
      <c r="J100" s="122"/>
    </row>
    <row r="101" spans="1:10" s="125" customFormat="1" ht="22.5" customHeight="1" x14ac:dyDescent="0.25">
      <c r="A101" s="111"/>
      <c r="B101" s="124" t="s">
        <v>39</v>
      </c>
      <c r="D101" s="111"/>
      <c r="E101" s="112"/>
      <c r="F101" s="111"/>
      <c r="G101" s="126"/>
      <c r="H101" s="126"/>
    </row>
    <row r="102" spans="1:10" s="128" customFormat="1" ht="22.5" customHeight="1" x14ac:dyDescent="0.25">
      <c r="A102" s="113"/>
      <c r="B102" s="127" t="s">
        <v>30</v>
      </c>
      <c r="D102" s="114"/>
      <c r="E102" s="114"/>
      <c r="F102" s="100" t="s">
        <v>29</v>
      </c>
      <c r="G102" s="127"/>
      <c r="H102" s="127"/>
    </row>
    <row r="103" spans="1:10" s="128" customFormat="1" ht="22.5" customHeight="1" x14ac:dyDescent="0.25">
      <c r="A103" s="113"/>
      <c r="B103" s="127"/>
      <c r="D103" s="114"/>
      <c r="E103" s="114"/>
      <c r="F103" s="100"/>
      <c r="G103" s="127"/>
      <c r="H103" s="127"/>
    </row>
    <row r="104" spans="1:10" ht="22.5" customHeight="1" x14ac:dyDescent="0.25"/>
    <row r="105" spans="1:10" ht="22.5" customHeight="1" x14ac:dyDescent="0.25"/>
    <row r="106" spans="1:10" ht="22.5" customHeight="1" x14ac:dyDescent="0.25"/>
    <row r="107" spans="1:10" ht="22.5" customHeight="1" x14ac:dyDescent="0.25"/>
    <row r="108" spans="1:10" ht="22.5" customHeight="1" x14ac:dyDescent="0.25"/>
    <row r="109" spans="1:10" ht="21" customHeight="1" x14ac:dyDescent="0.25">
      <c r="C109" s="98" t="s">
        <v>15</v>
      </c>
      <c r="E109" s="97"/>
      <c r="G109" s="99" t="s">
        <v>41</v>
      </c>
    </row>
    <row r="110" spans="1:10" ht="21" customHeight="1" x14ac:dyDescent="0.25">
      <c r="C110" s="100" t="s">
        <v>16</v>
      </c>
      <c r="E110" s="97"/>
      <c r="G110" s="101" t="s">
        <v>681</v>
      </c>
    </row>
    <row r="111" spans="1:10" ht="21" customHeight="1" x14ac:dyDescent="0.25">
      <c r="E111" s="97"/>
      <c r="G111" s="102"/>
    </row>
    <row r="112" spans="1:10" ht="21" customHeight="1" x14ac:dyDescent="0.25">
      <c r="B112" s="115" t="s">
        <v>688</v>
      </c>
      <c r="E112" s="97"/>
      <c r="G112" s="103" t="s">
        <v>682</v>
      </c>
    </row>
    <row r="113" spans="1:10" ht="21" customHeight="1" x14ac:dyDescent="0.25">
      <c r="B113" s="117"/>
      <c r="C113" s="118"/>
      <c r="E113" s="97"/>
      <c r="G113" s="103" t="s">
        <v>687</v>
      </c>
    </row>
    <row r="114" spans="1:10" ht="21" customHeight="1" x14ac:dyDescent="0.25"/>
    <row r="115" spans="1:10" s="12" customFormat="1" ht="21" customHeight="1" x14ac:dyDescent="0.25">
      <c r="A115" s="10" t="s">
        <v>9</v>
      </c>
      <c r="B115" s="10" t="s">
        <v>7</v>
      </c>
      <c r="C115" s="10" t="s">
        <v>20</v>
      </c>
      <c r="D115" s="10" t="s">
        <v>2</v>
      </c>
      <c r="E115" s="11" t="s">
        <v>8</v>
      </c>
      <c r="F115" s="10" t="s">
        <v>14</v>
      </c>
      <c r="G115" s="10" t="s">
        <v>25</v>
      </c>
      <c r="H115" s="10" t="s">
        <v>26</v>
      </c>
      <c r="I115" s="10" t="s">
        <v>27</v>
      </c>
      <c r="J115" s="10" t="s">
        <v>28</v>
      </c>
    </row>
    <row r="116" spans="1:10" s="121" customFormat="1" ht="21" customHeight="1" x14ac:dyDescent="0.25">
      <c r="A116" s="104">
        <v>1</v>
      </c>
      <c r="B116" s="10">
        <v>61</v>
      </c>
      <c r="C116" s="119" t="str">
        <f>VLOOKUP(B116,Goc!$A$4:$T$346,6,0)</f>
        <v>ĐINH THỊ LÀI</v>
      </c>
      <c r="D116" s="105" t="str">
        <f>VLOOKUP(B116,Goc!$A$4:$T$346,7,0)</f>
        <v>Nữ</v>
      </c>
      <c r="E116" s="106" t="str">
        <f>VLOOKUP(B116,Goc!$A$4:$T$346,8,0)</f>
        <v>02/09/2000</v>
      </c>
      <c r="F116" s="105" t="str">
        <f>VLOOKUP(B116,Goc!$A$4:$T$346,10,0)</f>
        <v>K43E GDMN</v>
      </c>
      <c r="G116" s="120"/>
      <c r="H116" s="120"/>
      <c r="I116" s="119"/>
      <c r="J116" s="119"/>
    </row>
    <row r="117" spans="1:10" s="121" customFormat="1" ht="21" customHeight="1" x14ac:dyDescent="0.25">
      <c r="A117" s="104">
        <v>2</v>
      </c>
      <c r="B117" s="10">
        <v>62</v>
      </c>
      <c r="C117" s="119" t="str">
        <f>VLOOKUP(B117,Goc!$A$4:$T$346,6,0)</f>
        <v>NGÔ THỊ LÀNH</v>
      </c>
      <c r="D117" s="105" t="str">
        <f>VLOOKUP(B117,Goc!$A$4:$T$346,7,0)</f>
        <v>Nữ</v>
      </c>
      <c r="E117" s="106" t="str">
        <f>VLOOKUP(B117,Goc!$A$4:$T$346,8,0)</f>
        <v>23/02/2002</v>
      </c>
      <c r="F117" s="105" t="str">
        <f>VLOOKUP(B117,Goc!$A$4:$T$346,10,0)</f>
        <v>K43E GDMN</v>
      </c>
      <c r="G117" s="120"/>
      <c r="H117" s="120"/>
      <c r="I117" s="119"/>
      <c r="J117" s="119"/>
    </row>
    <row r="118" spans="1:10" s="121" customFormat="1" ht="21" customHeight="1" x14ac:dyDescent="0.25">
      <c r="A118" s="104">
        <v>3</v>
      </c>
      <c r="B118" s="10">
        <v>63</v>
      </c>
      <c r="C118" s="119" t="str">
        <f>VLOOKUP(B118,Goc!$A$4:$T$346,6,0)</f>
        <v>LÊ THỊ LÊ</v>
      </c>
      <c r="D118" s="105" t="str">
        <f>VLOOKUP(B118,Goc!$A$4:$T$346,7,0)</f>
        <v>Nữ</v>
      </c>
      <c r="E118" s="106" t="str">
        <f>VLOOKUP(B118,Goc!$A$4:$T$346,8,0)</f>
        <v>01/05/2003</v>
      </c>
      <c r="F118" s="105" t="str">
        <f>VLOOKUP(B118,Goc!$A$4:$T$346,10,0)</f>
        <v>K43B GDMN</v>
      </c>
      <c r="G118" s="120"/>
      <c r="H118" s="120"/>
      <c r="I118" s="119"/>
      <c r="J118" s="119"/>
    </row>
    <row r="119" spans="1:10" s="121" customFormat="1" ht="21" customHeight="1" x14ac:dyDescent="0.25">
      <c r="A119" s="104">
        <v>4</v>
      </c>
      <c r="B119" s="10">
        <v>64</v>
      </c>
      <c r="C119" s="119" t="str">
        <f>VLOOKUP(B119,Goc!$A$4:$T$346,6,0)</f>
        <v>ĐỖ THỊ MAI LINH</v>
      </c>
      <c r="D119" s="105" t="str">
        <f>VLOOKUP(B119,Goc!$A$4:$T$346,7,0)</f>
        <v>Nữ</v>
      </c>
      <c r="E119" s="106" t="str">
        <f>VLOOKUP(B119,Goc!$A$4:$T$346,8,0)</f>
        <v>07/04/2003</v>
      </c>
      <c r="F119" s="105" t="str">
        <f>VLOOKUP(B119,Goc!$A$4:$T$346,10,0)</f>
        <v>K43B GDMN</v>
      </c>
      <c r="G119" s="120"/>
      <c r="H119" s="120"/>
      <c r="I119" s="119"/>
      <c r="J119" s="119"/>
    </row>
    <row r="120" spans="1:10" s="121" customFormat="1" ht="21" customHeight="1" x14ac:dyDescent="0.25">
      <c r="A120" s="104">
        <v>5</v>
      </c>
      <c r="B120" s="10">
        <v>65</v>
      </c>
      <c r="C120" s="119" t="str">
        <f>VLOOKUP(B120,Goc!$A$4:$T$346,6,0)</f>
        <v>HỒ THỊ THÚY LINH</v>
      </c>
      <c r="D120" s="105" t="str">
        <f>VLOOKUP(B120,Goc!$A$4:$T$346,7,0)</f>
        <v>Nữ</v>
      </c>
      <c r="E120" s="106" t="str">
        <f>VLOOKUP(B120,Goc!$A$4:$T$346,8,0)</f>
        <v>26/04/2002</v>
      </c>
      <c r="F120" s="105" t="str">
        <f>VLOOKUP(B120,Goc!$A$4:$T$346,10,0)</f>
        <v>K43D GDMN</v>
      </c>
      <c r="G120" s="120"/>
      <c r="H120" s="120"/>
      <c r="I120" s="119"/>
      <c r="J120" s="119"/>
    </row>
    <row r="121" spans="1:10" s="121" customFormat="1" ht="21" customHeight="1" x14ac:dyDescent="0.25">
      <c r="A121" s="104">
        <v>6</v>
      </c>
      <c r="B121" s="10">
        <v>66</v>
      </c>
      <c r="C121" s="119" t="str">
        <f>VLOOKUP(B121,Goc!$A$4:$T$346,6,0)</f>
        <v>LÊ THỊ THÙY LINH</v>
      </c>
      <c r="D121" s="105" t="str">
        <f>VLOOKUP(B121,Goc!$A$4:$T$346,7,0)</f>
        <v>Nữ</v>
      </c>
      <c r="E121" s="106" t="str">
        <f>VLOOKUP(B121,Goc!$A$4:$T$346,8,0)</f>
        <v>20/02/2003</v>
      </c>
      <c r="F121" s="105" t="str">
        <f>VLOOKUP(B121,Goc!$A$4:$T$346,10,0)</f>
        <v>K43D GDMN</v>
      </c>
      <c r="G121" s="120"/>
      <c r="H121" s="120"/>
      <c r="I121" s="119"/>
      <c r="J121" s="119"/>
    </row>
    <row r="122" spans="1:10" s="121" customFormat="1" ht="21" customHeight="1" x14ac:dyDescent="0.25">
      <c r="A122" s="104">
        <v>7</v>
      </c>
      <c r="B122" s="10">
        <v>67</v>
      </c>
      <c r="C122" s="119" t="str">
        <f>VLOOKUP(B122,Goc!$A$4:$T$346,6,0)</f>
        <v>NGUYỄN THỊ LINH</v>
      </c>
      <c r="D122" s="105" t="str">
        <f>VLOOKUP(B122,Goc!$A$4:$T$346,7,0)</f>
        <v>Nữ</v>
      </c>
      <c r="E122" s="106" t="str">
        <f>VLOOKUP(B122,Goc!$A$4:$T$346,8,0)</f>
        <v>27/10/2003</v>
      </c>
      <c r="F122" s="105" t="str">
        <f>VLOOKUP(B122,Goc!$A$4:$T$346,10,0)</f>
        <v>K43B GDMN</v>
      </c>
      <c r="G122" s="120"/>
      <c r="H122" s="120"/>
      <c r="I122" s="119"/>
      <c r="J122" s="119"/>
    </row>
    <row r="123" spans="1:10" s="121" customFormat="1" ht="21" customHeight="1" x14ac:dyDescent="0.25">
      <c r="A123" s="104">
        <v>8</v>
      </c>
      <c r="B123" s="10">
        <v>68</v>
      </c>
      <c r="C123" s="119" t="str">
        <f>VLOOKUP(B123,Goc!$A$4:$T$346,6,0)</f>
        <v>NGUYỄN THỊ KHÁNH LINH</v>
      </c>
      <c r="D123" s="105" t="str">
        <f>VLOOKUP(B123,Goc!$A$4:$T$346,7,0)</f>
        <v>Nữ</v>
      </c>
      <c r="E123" s="106" t="str">
        <f>VLOOKUP(B123,Goc!$A$4:$T$346,8,0)</f>
        <v>15/06/2003</v>
      </c>
      <c r="F123" s="105" t="str">
        <f>VLOOKUP(B123,Goc!$A$4:$T$346,10,0)</f>
        <v>K43B GDMN</v>
      </c>
      <c r="G123" s="120"/>
      <c r="H123" s="120"/>
      <c r="I123" s="119"/>
      <c r="J123" s="119"/>
    </row>
    <row r="124" spans="1:10" s="121" customFormat="1" ht="21" customHeight="1" x14ac:dyDescent="0.25">
      <c r="A124" s="104">
        <v>9</v>
      </c>
      <c r="B124" s="10">
        <v>69</v>
      </c>
      <c r="C124" s="119" t="str">
        <f>VLOOKUP(B124,Goc!$A$4:$T$346,6,0)</f>
        <v>NGUYỄN THỊ KHÁNH LINH</v>
      </c>
      <c r="D124" s="105" t="str">
        <f>VLOOKUP(B124,Goc!$A$4:$T$346,7,0)</f>
        <v>Nữ</v>
      </c>
      <c r="E124" s="106" t="str">
        <f>VLOOKUP(B124,Goc!$A$4:$T$346,8,0)</f>
        <v>17/02/2003</v>
      </c>
      <c r="F124" s="105" t="str">
        <f>VLOOKUP(B124,Goc!$A$4:$T$346,10,0)</f>
        <v>K43E GDMN</v>
      </c>
      <c r="G124" s="120"/>
      <c r="H124" s="120"/>
      <c r="I124" s="119"/>
      <c r="J124" s="119"/>
    </row>
    <row r="125" spans="1:10" s="121" customFormat="1" ht="21" customHeight="1" x14ac:dyDescent="0.25">
      <c r="A125" s="104">
        <v>10</v>
      </c>
      <c r="B125" s="10">
        <v>70</v>
      </c>
      <c r="C125" s="119" t="str">
        <f>VLOOKUP(B125,Goc!$A$4:$T$346,6,0)</f>
        <v>NGUYỄN THỊ KHÁNH LINH</v>
      </c>
      <c r="D125" s="105" t="str">
        <f>VLOOKUP(B125,Goc!$A$4:$T$346,7,0)</f>
        <v>Nữ</v>
      </c>
      <c r="E125" s="106" t="str">
        <f>VLOOKUP(B125,Goc!$A$4:$T$346,8,0)</f>
        <v>25/10/2003</v>
      </c>
      <c r="F125" s="105" t="str">
        <f>VLOOKUP(B125,Goc!$A$4:$T$346,10,0)</f>
        <v>K43E GDMN</v>
      </c>
      <c r="G125" s="120"/>
      <c r="H125" s="120"/>
      <c r="I125" s="119"/>
      <c r="J125" s="119"/>
    </row>
    <row r="126" spans="1:10" s="121" customFormat="1" ht="21" customHeight="1" x14ac:dyDescent="0.25">
      <c r="A126" s="104">
        <v>11</v>
      </c>
      <c r="B126" s="10">
        <v>71</v>
      </c>
      <c r="C126" s="119" t="str">
        <f>VLOOKUP(B126,Goc!$A$4:$T$346,6,0)</f>
        <v>NGUYỄN THỊ THÙY LINH</v>
      </c>
      <c r="D126" s="105" t="str">
        <f>VLOOKUP(B126,Goc!$A$4:$T$346,7,0)</f>
        <v>Nữ</v>
      </c>
      <c r="E126" s="106" t="str">
        <f>VLOOKUP(B126,Goc!$A$4:$T$346,8,0)</f>
        <v>08/08/2003</v>
      </c>
      <c r="F126" s="105" t="str">
        <f>VLOOKUP(B126,Goc!$A$4:$T$346,10,0)</f>
        <v>K43A GDMN</v>
      </c>
      <c r="G126" s="120"/>
      <c r="H126" s="120"/>
      <c r="I126" s="119"/>
      <c r="J126" s="119"/>
    </row>
    <row r="127" spans="1:10" s="121" customFormat="1" ht="21" customHeight="1" x14ac:dyDescent="0.25">
      <c r="A127" s="104">
        <v>12</v>
      </c>
      <c r="B127" s="10">
        <v>72</v>
      </c>
      <c r="C127" s="119" t="str">
        <f>VLOOKUP(B127,Goc!$A$4:$T$346,6,0)</f>
        <v>NGUYỄN THÙY LINH</v>
      </c>
      <c r="D127" s="105" t="str">
        <f>VLOOKUP(B127,Goc!$A$4:$T$346,7,0)</f>
        <v>Nữ</v>
      </c>
      <c r="E127" s="106" t="str">
        <f>VLOOKUP(B127,Goc!$A$4:$T$346,8,0)</f>
        <v>17/10/2001</v>
      </c>
      <c r="F127" s="105" t="str">
        <f>VLOOKUP(B127,Goc!$A$4:$T$346,10,0)</f>
        <v>K43C GDMN</v>
      </c>
      <c r="G127" s="120"/>
      <c r="H127" s="120"/>
      <c r="I127" s="119"/>
      <c r="J127" s="119"/>
    </row>
    <row r="128" spans="1:10" s="121" customFormat="1" ht="21" customHeight="1" x14ac:dyDescent="0.25">
      <c r="A128" s="104">
        <v>13</v>
      </c>
      <c r="B128" s="10">
        <v>73</v>
      </c>
      <c r="C128" s="119" t="str">
        <f>VLOOKUP(B128,Goc!$A$4:$T$346,6,0)</f>
        <v>PHAN HOÀI LINH</v>
      </c>
      <c r="D128" s="105" t="str">
        <f>VLOOKUP(B128,Goc!$A$4:$T$346,7,0)</f>
        <v>Nữ</v>
      </c>
      <c r="E128" s="106" t="str">
        <f>VLOOKUP(B128,Goc!$A$4:$T$346,8,0)</f>
        <v>21/03/2003</v>
      </c>
      <c r="F128" s="105" t="str">
        <f>VLOOKUP(B128,Goc!$A$4:$T$346,10,0)</f>
        <v>K43D GDMN</v>
      </c>
      <c r="G128" s="120"/>
      <c r="H128" s="120"/>
      <c r="I128" s="119"/>
      <c r="J128" s="119"/>
    </row>
    <row r="129" spans="1:10" s="121" customFormat="1" ht="21" customHeight="1" x14ac:dyDescent="0.25">
      <c r="A129" s="104">
        <v>14</v>
      </c>
      <c r="B129" s="10">
        <v>74</v>
      </c>
      <c r="C129" s="119" t="str">
        <f>VLOOKUP(B129,Goc!$A$4:$T$346,6,0)</f>
        <v>NGUYỄN THỊ HIỀN LƯƠNG</v>
      </c>
      <c r="D129" s="105" t="str">
        <f>VLOOKUP(B129,Goc!$A$4:$T$346,7,0)</f>
        <v>Nữ</v>
      </c>
      <c r="E129" s="106" t="str">
        <f>VLOOKUP(B129,Goc!$A$4:$T$346,8,0)</f>
        <v>04/10/2003</v>
      </c>
      <c r="F129" s="105" t="str">
        <f>VLOOKUP(B129,Goc!$A$4:$T$346,10,0)</f>
        <v>K43C GDMN</v>
      </c>
      <c r="G129" s="120"/>
      <c r="H129" s="120"/>
      <c r="I129" s="119"/>
      <c r="J129" s="119"/>
    </row>
    <row r="130" spans="1:10" s="121" customFormat="1" ht="21" customHeight="1" x14ac:dyDescent="0.25">
      <c r="A130" s="104">
        <v>15</v>
      </c>
      <c r="B130" s="10">
        <v>75</v>
      </c>
      <c r="C130" s="119" t="str">
        <f>VLOOKUP(B130,Goc!$A$4:$T$346,6,0)</f>
        <v>NGUYỄN THỊ LY</v>
      </c>
      <c r="D130" s="105" t="str">
        <f>VLOOKUP(B130,Goc!$A$4:$T$346,7,0)</f>
        <v>Nữ</v>
      </c>
      <c r="E130" s="106" t="str">
        <f>VLOOKUP(B130,Goc!$A$4:$T$346,8,0)</f>
        <v>02/07/2003</v>
      </c>
      <c r="F130" s="105" t="str">
        <f>VLOOKUP(B130,Goc!$A$4:$T$346,10,0)</f>
        <v>K43E GDMN</v>
      </c>
      <c r="G130" s="120"/>
      <c r="H130" s="120"/>
      <c r="I130" s="119"/>
      <c r="J130" s="119"/>
    </row>
    <row r="131" spans="1:10" s="121" customFormat="1" ht="21" customHeight="1" x14ac:dyDescent="0.25">
      <c r="A131" s="104">
        <v>16</v>
      </c>
      <c r="B131" s="10">
        <v>76</v>
      </c>
      <c r="C131" s="119" t="str">
        <f>VLOOKUP(B131,Goc!$A$4:$T$346,6,0)</f>
        <v>PHAN THỊ LY</v>
      </c>
      <c r="D131" s="105" t="str">
        <f>VLOOKUP(B131,Goc!$A$4:$T$346,7,0)</f>
        <v>Nữ</v>
      </c>
      <c r="E131" s="106" t="str">
        <f>VLOOKUP(B131,Goc!$A$4:$T$346,8,0)</f>
        <v>29/05/2003</v>
      </c>
      <c r="F131" s="105" t="str">
        <f>VLOOKUP(B131,Goc!$A$4:$T$346,10,0)</f>
        <v>K43A GDMN</v>
      </c>
      <c r="G131" s="120"/>
      <c r="H131" s="120"/>
      <c r="I131" s="119"/>
      <c r="J131" s="119"/>
    </row>
    <row r="132" spans="1:10" s="121" customFormat="1" ht="21" customHeight="1" x14ac:dyDescent="0.25">
      <c r="A132" s="104">
        <v>17</v>
      </c>
      <c r="B132" s="10">
        <v>77</v>
      </c>
      <c r="C132" s="119" t="str">
        <f>VLOOKUP(B132,Goc!$A$4:$T$346,6,0)</f>
        <v>NGUYỄN THỊ LÝ</v>
      </c>
      <c r="D132" s="105" t="str">
        <f>VLOOKUP(B132,Goc!$A$4:$T$346,7,0)</f>
        <v>Nữ</v>
      </c>
      <c r="E132" s="106" t="str">
        <f>VLOOKUP(B132,Goc!$A$4:$T$346,8,0)</f>
        <v>10/10/2002</v>
      </c>
      <c r="F132" s="105" t="str">
        <f>VLOOKUP(B132,Goc!$A$4:$T$346,10,0)</f>
        <v>K43A GDMN</v>
      </c>
      <c r="G132" s="120"/>
      <c r="H132" s="120"/>
      <c r="I132" s="119"/>
      <c r="J132" s="119"/>
    </row>
    <row r="133" spans="1:10" s="121" customFormat="1" ht="21" customHeight="1" x14ac:dyDescent="0.25">
      <c r="A133" s="104">
        <v>18</v>
      </c>
      <c r="B133" s="10">
        <v>78</v>
      </c>
      <c r="C133" s="119" t="str">
        <f>VLOOKUP(B133,Goc!$A$4:$T$346,6,0)</f>
        <v>PHẠM THỊ HOA MAI</v>
      </c>
      <c r="D133" s="105" t="str">
        <f>VLOOKUP(B133,Goc!$A$4:$T$346,7,0)</f>
        <v>Nữ</v>
      </c>
      <c r="E133" s="106" t="str">
        <f>VLOOKUP(B133,Goc!$A$4:$T$346,8,0)</f>
        <v>29/03/2003</v>
      </c>
      <c r="F133" s="105" t="str">
        <f>VLOOKUP(B133,Goc!$A$4:$T$346,10,0)</f>
        <v>K43B GDMN</v>
      </c>
      <c r="G133" s="120"/>
      <c r="H133" s="120"/>
      <c r="I133" s="119"/>
      <c r="J133" s="119"/>
    </row>
    <row r="134" spans="1:10" s="121" customFormat="1" ht="21" customHeight="1" x14ac:dyDescent="0.25">
      <c r="A134" s="104">
        <v>19</v>
      </c>
      <c r="B134" s="10">
        <v>79</v>
      </c>
      <c r="C134" s="119" t="str">
        <f>VLOOKUP(B134,Goc!$A$4:$T$346,6,0)</f>
        <v>LÊ THỊ HOÀI MƠ</v>
      </c>
      <c r="D134" s="105" t="str">
        <f>VLOOKUP(B134,Goc!$A$4:$T$346,7,0)</f>
        <v>Nữ</v>
      </c>
      <c r="E134" s="106" t="str">
        <f>VLOOKUP(B134,Goc!$A$4:$T$346,8,0)</f>
        <v>12/11/2003</v>
      </c>
      <c r="F134" s="105" t="str">
        <f>VLOOKUP(B134,Goc!$A$4:$T$346,10,0)</f>
        <v>K43A GDMN</v>
      </c>
      <c r="G134" s="120"/>
      <c r="H134" s="120"/>
      <c r="I134" s="119"/>
      <c r="J134" s="119"/>
    </row>
    <row r="135" spans="1:10" s="121" customFormat="1" ht="21" customHeight="1" x14ac:dyDescent="0.25">
      <c r="A135" s="104">
        <v>20</v>
      </c>
      <c r="B135" s="10">
        <v>80</v>
      </c>
      <c r="C135" s="119" t="str">
        <f>VLOOKUP(B135,Goc!$A$4:$T$346,6,0)</f>
        <v>TRẦN THỊ MƠ</v>
      </c>
      <c r="D135" s="105" t="str">
        <f>VLOOKUP(B135,Goc!$A$4:$T$346,7,0)</f>
        <v>Nữ</v>
      </c>
      <c r="E135" s="106" t="str">
        <f>VLOOKUP(B135,Goc!$A$4:$T$346,8,0)</f>
        <v>23/10/2003</v>
      </c>
      <c r="F135" s="105" t="str">
        <f>VLOOKUP(B135,Goc!$A$4:$T$346,10,0)</f>
        <v>K43E GDMN</v>
      </c>
      <c r="G135" s="120"/>
      <c r="H135" s="120"/>
      <c r="I135" s="119"/>
      <c r="J135" s="119"/>
    </row>
    <row r="136" spans="1:10" s="121" customFormat="1" ht="21" customHeight="1" x14ac:dyDescent="0.25">
      <c r="A136" s="107"/>
      <c r="B136" s="108"/>
      <c r="C136" s="122"/>
      <c r="D136" s="109"/>
      <c r="E136" s="110"/>
      <c r="F136" s="109"/>
      <c r="G136" s="123"/>
      <c r="H136" s="123"/>
      <c r="I136" s="122"/>
      <c r="J136" s="122"/>
    </row>
    <row r="137" spans="1:10" s="125" customFormat="1" ht="21" customHeight="1" x14ac:dyDescent="0.25">
      <c r="A137" s="111"/>
      <c r="B137" s="124" t="s">
        <v>39</v>
      </c>
      <c r="D137" s="111"/>
      <c r="E137" s="112"/>
      <c r="F137" s="111"/>
      <c r="G137" s="126"/>
      <c r="H137" s="126"/>
    </row>
    <row r="138" spans="1:10" s="128" customFormat="1" ht="21" customHeight="1" x14ac:dyDescent="0.25">
      <c r="A138" s="113"/>
      <c r="B138" s="127" t="s">
        <v>30</v>
      </c>
      <c r="D138" s="114"/>
      <c r="E138" s="114"/>
      <c r="F138" s="100" t="s">
        <v>29</v>
      </c>
      <c r="G138" s="127"/>
      <c r="H138" s="127"/>
    </row>
    <row r="139" spans="1:10" s="128" customFormat="1" ht="21" customHeight="1" x14ac:dyDescent="0.25">
      <c r="A139" s="113"/>
      <c r="B139" s="127"/>
      <c r="D139" s="114"/>
      <c r="E139" s="114"/>
      <c r="F139" s="100"/>
      <c r="G139" s="127"/>
      <c r="H139" s="127"/>
    </row>
    <row r="140" spans="1:10" ht="21" customHeight="1" x14ac:dyDescent="0.25"/>
    <row r="141" spans="1:10" ht="21" customHeight="1" x14ac:dyDescent="0.25"/>
    <row r="142" spans="1:10" ht="21" customHeight="1" x14ac:dyDescent="0.25"/>
    <row r="143" spans="1:10" ht="21" customHeight="1" x14ac:dyDescent="0.25"/>
    <row r="144" spans="1:10" ht="21" customHeight="1" x14ac:dyDescent="0.25"/>
    <row r="145" spans="1:10" ht="21" customHeight="1" x14ac:dyDescent="0.25"/>
    <row r="146" spans="1:10" ht="21" customHeight="1" x14ac:dyDescent="0.25"/>
    <row r="147" spans="1:10" ht="21" customHeight="1" x14ac:dyDescent="0.25"/>
    <row r="148" spans="1:10" ht="21" customHeight="1" x14ac:dyDescent="0.25">
      <c r="C148" s="98" t="s">
        <v>15</v>
      </c>
      <c r="E148" s="97"/>
      <c r="G148" s="99" t="s">
        <v>41</v>
      </c>
    </row>
    <row r="149" spans="1:10" ht="21" customHeight="1" x14ac:dyDescent="0.25">
      <c r="C149" s="100" t="s">
        <v>16</v>
      </c>
      <c r="E149" s="97"/>
      <c r="G149" s="101" t="s">
        <v>681</v>
      </c>
    </row>
    <row r="150" spans="1:10" ht="21" customHeight="1" x14ac:dyDescent="0.25">
      <c r="E150" s="97"/>
      <c r="G150" s="102"/>
    </row>
    <row r="151" spans="1:10" ht="21" customHeight="1" x14ac:dyDescent="0.25">
      <c r="B151" s="115" t="s">
        <v>689</v>
      </c>
      <c r="E151" s="97"/>
      <c r="G151" s="103" t="s">
        <v>682</v>
      </c>
    </row>
    <row r="152" spans="1:10" ht="21" customHeight="1" x14ac:dyDescent="0.25">
      <c r="B152" s="117"/>
      <c r="C152" s="118"/>
      <c r="E152" s="97"/>
      <c r="G152" s="103" t="s">
        <v>690</v>
      </c>
    </row>
    <row r="153" spans="1:10" ht="21" customHeight="1" x14ac:dyDescent="0.25"/>
    <row r="154" spans="1:10" s="12" customFormat="1" ht="22.5" customHeight="1" x14ac:dyDescent="0.25">
      <c r="A154" s="10" t="s">
        <v>9</v>
      </c>
      <c r="B154" s="10" t="s">
        <v>7</v>
      </c>
      <c r="C154" s="10" t="s">
        <v>20</v>
      </c>
      <c r="D154" s="10" t="s">
        <v>2</v>
      </c>
      <c r="E154" s="11" t="s">
        <v>8</v>
      </c>
      <c r="F154" s="10" t="s">
        <v>14</v>
      </c>
      <c r="G154" s="10" t="s">
        <v>25</v>
      </c>
      <c r="H154" s="10" t="s">
        <v>26</v>
      </c>
      <c r="I154" s="10" t="s">
        <v>27</v>
      </c>
      <c r="J154" s="10" t="s">
        <v>28</v>
      </c>
    </row>
    <row r="155" spans="1:10" s="121" customFormat="1" ht="22.5" customHeight="1" x14ac:dyDescent="0.25">
      <c r="A155" s="104">
        <v>1</v>
      </c>
      <c r="B155" s="10">
        <v>81</v>
      </c>
      <c r="C155" s="119" t="str">
        <f>VLOOKUP(B155,Goc!$A$4:$T$346,6,0)</f>
        <v>HOÀNG THỊ TRÀ MY</v>
      </c>
      <c r="D155" s="105" t="str">
        <f>VLOOKUP(B155,Goc!$A$4:$T$346,7,0)</f>
        <v>Nữ</v>
      </c>
      <c r="E155" s="106" t="str">
        <f>VLOOKUP(B155,Goc!$A$4:$T$346,8,0)</f>
        <v>16/10/2003</v>
      </c>
      <c r="F155" s="105" t="str">
        <f>VLOOKUP(B155,Goc!$A$4:$T$346,10,0)</f>
        <v>K43E GDMN</v>
      </c>
      <c r="G155" s="120"/>
      <c r="H155" s="120"/>
      <c r="I155" s="119"/>
      <c r="J155" s="119"/>
    </row>
    <row r="156" spans="1:10" s="121" customFormat="1" ht="22.5" customHeight="1" x14ac:dyDescent="0.25">
      <c r="A156" s="104">
        <v>2</v>
      </c>
      <c r="B156" s="10">
        <v>82</v>
      </c>
      <c r="C156" s="119" t="str">
        <f>VLOOKUP(B156,Goc!$A$4:$T$346,6,0)</f>
        <v>TRƯƠNG THẢO MY</v>
      </c>
      <c r="D156" s="105" t="str">
        <f>VLOOKUP(B156,Goc!$A$4:$T$346,7,0)</f>
        <v>Nữ</v>
      </c>
      <c r="E156" s="106" t="str">
        <f>VLOOKUP(B156,Goc!$A$4:$T$346,8,0)</f>
        <v>31/07/2001</v>
      </c>
      <c r="F156" s="105" t="str">
        <f>VLOOKUP(B156,Goc!$A$4:$T$346,10,0)</f>
        <v>K43C GDMN</v>
      </c>
      <c r="G156" s="120"/>
      <c r="H156" s="120"/>
      <c r="I156" s="119"/>
      <c r="J156" s="119"/>
    </row>
    <row r="157" spans="1:10" s="121" customFormat="1" ht="22.5" customHeight="1" x14ac:dyDescent="0.25">
      <c r="A157" s="104">
        <v>3</v>
      </c>
      <c r="B157" s="10">
        <v>83</v>
      </c>
      <c r="C157" s="119" t="str">
        <f>VLOOKUP(B157,Goc!$A$4:$T$346,6,0)</f>
        <v>NGUYỄN THỊ NA NA</v>
      </c>
      <c r="D157" s="105" t="str">
        <f>VLOOKUP(B157,Goc!$A$4:$T$346,7,0)</f>
        <v>Nữ</v>
      </c>
      <c r="E157" s="106" t="str">
        <f>VLOOKUP(B157,Goc!$A$4:$T$346,8,0)</f>
        <v>17/10/2003</v>
      </c>
      <c r="F157" s="105" t="str">
        <f>VLOOKUP(B157,Goc!$A$4:$T$346,10,0)</f>
        <v>K43B GDMN</v>
      </c>
      <c r="G157" s="120"/>
      <c r="H157" s="120"/>
      <c r="I157" s="119"/>
      <c r="J157" s="119"/>
    </row>
    <row r="158" spans="1:10" s="121" customFormat="1" ht="22.5" customHeight="1" x14ac:dyDescent="0.25">
      <c r="A158" s="104">
        <v>4</v>
      </c>
      <c r="B158" s="10">
        <v>84</v>
      </c>
      <c r="C158" s="119" t="str">
        <f>VLOOKUP(B158,Goc!$A$4:$T$346,6,0)</f>
        <v>PHAN LÊ AN NA</v>
      </c>
      <c r="D158" s="105" t="str">
        <f>VLOOKUP(B158,Goc!$A$4:$T$346,7,0)</f>
        <v>Nữ</v>
      </c>
      <c r="E158" s="106" t="str">
        <f>VLOOKUP(B158,Goc!$A$4:$T$346,8,0)</f>
        <v>15/11/1999</v>
      </c>
      <c r="F158" s="105" t="str">
        <f>VLOOKUP(B158,Goc!$A$4:$T$346,10,0)</f>
        <v>K43C GDMN</v>
      </c>
      <c r="G158" s="120"/>
      <c r="H158" s="120"/>
      <c r="I158" s="119"/>
      <c r="J158" s="119"/>
    </row>
    <row r="159" spans="1:10" s="121" customFormat="1" ht="22.5" customHeight="1" x14ac:dyDescent="0.25">
      <c r="A159" s="104">
        <v>5</v>
      </c>
      <c r="B159" s="10">
        <v>85</v>
      </c>
      <c r="C159" s="119" t="str">
        <f>VLOOKUP(B159,Goc!$A$4:$T$346,6,0)</f>
        <v>TRƯƠNG THỊ NƯƠNG</v>
      </c>
      <c r="D159" s="105" t="str">
        <f>VLOOKUP(B159,Goc!$A$4:$T$346,7,0)</f>
        <v>Nữ</v>
      </c>
      <c r="E159" s="106" t="str">
        <f>VLOOKUP(B159,Goc!$A$4:$T$346,8,0)</f>
        <v>12/10/2001</v>
      </c>
      <c r="F159" s="105" t="str">
        <f>VLOOKUP(B159,Goc!$A$4:$T$346,10,0)</f>
        <v>K43E GDMN</v>
      </c>
      <c r="G159" s="120"/>
      <c r="H159" s="120"/>
      <c r="I159" s="119"/>
      <c r="J159" s="119"/>
    </row>
    <row r="160" spans="1:10" s="121" customFormat="1" ht="22.5" customHeight="1" x14ac:dyDescent="0.25">
      <c r="A160" s="104">
        <v>6</v>
      </c>
      <c r="B160" s="10">
        <v>86</v>
      </c>
      <c r="C160" s="119" t="str">
        <f>VLOOKUP(B160,Goc!$A$4:$T$346,6,0)</f>
        <v>NGUYỄN THỊ NGA</v>
      </c>
      <c r="D160" s="105" t="str">
        <f>VLOOKUP(B160,Goc!$A$4:$T$346,7,0)</f>
        <v>Nữ</v>
      </c>
      <c r="E160" s="106" t="str">
        <f>VLOOKUP(B160,Goc!$A$4:$T$346,8,0)</f>
        <v>27/06/2003</v>
      </c>
      <c r="F160" s="105" t="str">
        <f>VLOOKUP(B160,Goc!$A$4:$T$346,10,0)</f>
        <v>K43E GDMN</v>
      </c>
      <c r="G160" s="120"/>
      <c r="H160" s="120"/>
      <c r="I160" s="119"/>
      <c r="J160" s="119"/>
    </row>
    <row r="161" spans="1:10" s="121" customFormat="1" ht="22.5" customHeight="1" x14ac:dyDescent="0.25">
      <c r="A161" s="104">
        <v>7</v>
      </c>
      <c r="B161" s="10">
        <v>87</v>
      </c>
      <c r="C161" s="119" t="str">
        <f>VLOOKUP(B161,Goc!$A$4:$T$346,6,0)</f>
        <v>TRẦN THỊ NGA</v>
      </c>
      <c r="D161" s="105" t="str">
        <f>VLOOKUP(B161,Goc!$A$4:$T$346,7,0)</f>
        <v>Nữ</v>
      </c>
      <c r="E161" s="106" t="str">
        <f>VLOOKUP(B161,Goc!$A$4:$T$346,8,0)</f>
        <v>23/06/2003</v>
      </c>
      <c r="F161" s="105" t="str">
        <f>VLOOKUP(B161,Goc!$A$4:$T$346,10,0)</f>
        <v>K43D GDMN</v>
      </c>
      <c r="G161" s="120"/>
      <c r="H161" s="120"/>
      <c r="I161" s="119"/>
      <c r="J161" s="119"/>
    </row>
    <row r="162" spans="1:10" s="121" customFormat="1" ht="22.5" customHeight="1" x14ac:dyDescent="0.25">
      <c r="A162" s="104">
        <v>8</v>
      </c>
      <c r="B162" s="10">
        <v>88</v>
      </c>
      <c r="C162" s="119" t="str">
        <f>VLOOKUP(B162,Goc!$A$4:$T$346,6,0)</f>
        <v>LÔ THỊ THỦY NGÂN</v>
      </c>
      <c r="D162" s="105" t="str">
        <f>VLOOKUP(B162,Goc!$A$4:$T$346,7,0)</f>
        <v>Nữ</v>
      </c>
      <c r="E162" s="106" t="str">
        <f>VLOOKUP(B162,Goc!$A$4:$T$346,8,0)</f>
        <v>24/01/2003</v>
      </c>
      <c r="F162" s="105" t="str">
        <f>VLOOKUP(B162,Goc!$A$4:$T$346,10,0)</f>
        <v>K43A GDMN</v>
      </c>
      <c r="G162" s="120"/>
      <c r="H162" s="120"/>
      <c r="I162" s="119"/>
      <c r="J162" s="119"/>
    </row>
    <row r="163" spans="1:10" s="121" customFormat="1" ht="22.5" customHeight="1" x14ac:dyDescent="0.25">
      <c r="A163" s="104">
        <v>9</v>
      </c>
      <c r="B163" s="10">
        <v>89</v>
      </c>
      <c r="C163" s="119" t="str">
        <f>VLOOKUP(B163,Goc!$A$4:$T$346,6,0)</f>
        <v>LƯU THỊ NGÂN</v>
      </c>
      <c r="D163" s="105" t="str">
        <f>VLOOKUP(B163,Goc!$A$4:$T$346,7,0)</f>
        <v>Nữ</v>
      </c>
      <c r="E163" s="106" t="str">
        <f>VLOOKUP(B163,Goc!$A$4:$T$346,8,0)</f>
        <v>12/02/1997</v>
      </c>
      <c r="F163" s="105" t="str">
        <f>VLOOKUP(B163,Goc!$A$4:$T$346,10,0)</f>
        <v>K43E GDMN</v>
      </c>
      <c r="G163" s="120"/>
      <c r="H163" s="120"/>
      <c r="I163" s="119"/>
      <c r="J163" s="119"/>
    </row>
    <row r="164" spans="1:10" s="121" customFormat="1" ht="22.5" customHeight="1" x14ac:dyDescent="0.25">
      <c r="A164" s="104">
        <v>10</v>
      </c>
      <c r="B164" s="10">
        <v>90</v>
      </c>
      <c r="C164" s="119" t="str">
        <f>VLOOKUP(B164,Goc!$A$4:$T$346,6,0)</f>
        <v>NGUYỄN THỊ NGHĨA</v>
      </c>
      <c r="D164" s="105" t="str">
        <f>VLOOKUP(B164,Goc!$A$4:$T$346,7,0)</f>
        <v>Nữ</v>
      </c>
      <c r="E164" s="106" t="str">
        <f>VLOOKUP(B164,Goc!$A$4:$T$346,8,0)</f>
        <v>28/03/2003</v>
      </c>
      <c r="F164" s="105" t="str">
        <f>VLOOKUP(B164,Goc!$A$4:$T$346,10,0)</f>
        <v>K43E GDMN</v>
      </c>
      <c r="G164" s="120"/>
      <c r="H164" s="120"/>
      <c r="I164" s="119"/>
      <c r="J164" s="119"/>
    </row>
    <row r="165" spans="1:10" s="121" customFormat="1" ht="22.5" customHeight="1" x14ac:dyDescent="0.25">
      <c r="A165" s="104">
        <v>11</v>
      </c>
      <c r="B165" s="10">
        <v>91</v>
      </c>
      <c r="C165" s="119" t="str">
        <f>VLOOKUP(B165,Goc!$A$4:$T$346,6,0)</f>
        <v>HOÀNG THỊ NGỌC</v>
      </c>
      <c r="D165" s="105" t="str">
        <f>VLOOKUP(B165,Goc!$A$4:$T$346,7,0)</f>
        <v>Nữ</v>
      </c>
      <c r="E165" s="106" t="str">
        <f>VLOOKUP(B165,Goc!$A$4:$T$346,8,0)</f>
        <v>16/09/2001</v>
      </c>
      <c r="F165" s="105" t="str">
        <f>VLOOKUP(B165,Goc!$A$4:$T$346,10,0)</f>
        <v>K43B GDMN</v>
      </c>
      <c r="G165" s="120"/>
      <c r="H165" s="120"/>
      <c r="I165" s="119"/>
      <c r="J165" s="119"/>
    </row>
    <row r="166" spans="1:10" s="121" customFormat="1" ht="22.5" customHeight="1" x14ac:dyDescent="0.25">
      <c r="A166" s="104">
        <v>12</v>
      </c>
      <c r="B166" s="10">
        <v>92</v>
      </c>
      <c r="C166" s="119" t="str">
        <f>VLOOKUP(B166,Goc!$A$4:$T$346,6,0)</f>
        <v>KHƯƠNG THỊ NGỌC</v>
      </c>
      <c r="D166" s="105" t="str">
        <f>VLOOKUP(B166,Goc!$A$4:$T$346,7,0)</f>
        <v>Nữ</v>
      </c>
      <c r="E166" s="106" t="str">
        <f>VLOOKUP(B166,Goc!$A$4:$T$346,8,0)</f>
        <v>12/05/2003</v>
      </c>
      <c r="F166" s="105" t="str">
        <f>VLOOKUP(B166,Goc!$A$4:$T$346,10,0)</f>
        <v>K43D GDMN</v>
      </c>
      <c r="G166" s="120"/>
      <c r="H166" s="120"/>
      <c r="I166" s="119"/>
      <c r="J166" s="119"/>
    </row>
    <row r="167" spans="1:10" s="121" customFormat="1" ht="22.5" customHeight="1" x14ac:dyDescent="0.25">
      <c r="A167" s="104">
        <v>13</v>
      </c>
      <c r="B167" s="10">
        <v>93</v>
      </c>
      <c r="C167" s="119" t="str">
        <f>VLOOKUP(B167,Goc!$A$4:$T$346,6,0)</f>
        <v>LÊ THỊ BẢO NGỌC</v>
      </c>
      <c r="D167" s="105" t="str">
        <f>VLOOKUP(B167,Goc!$A$4:$T$346,7,0)</f>
        <v>Nữ</v>
      </c>
      <c r="E167" s="106" t="str">
        <f>VLOOKUP(B167,Goc!$A$4:$T$346,8,0)</f>
        <v>20/11/2002</v>
      </c>
      <c r="F167" s="105" t="str">
        <f>VLOOKUP(B167,Goc!$A$4:$T$346,10,0)</f>
        <v>K43C GDMN</v>
      </c>
      <c r="G167" s="120"/>
      <c r="H167" s="120"/>
      <c r="I167" s="119"/>
      <c r="J167" s="119"/>
    </row>
    <row r="168" spans="1:10" s="121" customFormat="1" ht="22.5" customHeight="1" x14ac:dyDescent="0.25">
      <c r="A168" s="104">
        <v>14</v>
      </c>
      <c r="B168" s="10">
        <v>94</v>
      </c>
      <c r="C168" s="119" t="str">
        <f>VLOOKUP(B168,Goc!$A$4:$T$346,6,0)</f>
        <v>TRẦN THỊ NGỌC</v>
      </c>
      <c r="D168" s="105" t="str">
        <f>VLOOKUP(B168,Goc!$A$4:$T$346,7,0)</f>
        <v>Nữ</v>
      </c>
      <c r="E168" s="106" t="str">
        <f>VLOOKUP(B168,Goc!$A$4:$T$346,8,0)</f>
        <v>25/10/2003</v>
      </c>
      <c r="F168" s="105" t="str">
        <f>VLOOKUP(B168,Goc!$A$4:$T$346,10,0)</f>
        <v>K43B GDMN</v>
      </c>
      <c r="G168" s="120"/>
      <c r="H168" s="120"/>
      <c r="I168" s="119"/>
      <c r="J168" s="119"/>
    </row>
    <row r="169" spans="1:10" s="121" customFormat="1" ht="22.5" customHeight="1" x14ac:dyDescent="0.25">
      <c r="A169" s="104">
        <v>15</v>
      </c>
      <c r="B169" s="10">
        <v>95</v>
      </c>
      <c r="C169" s="119" t="str">
        <f>VLOOKUP(B169,Goc!$A$4:$T$346,6,0)</f>
        <v>TRẦN THỊ LÂM NGUYÊN</v>
      </c>
      <c r="D169" s="105" t="str">
        <f>VLOOKUP(B169,Goc!$A$4:$T$346,7,0)</f>
        <v>Nữ</v>
      </c>
      <c r="E169" s="106" t="str">
        <f>VLOOKUP(B169,Goc!$A$4:$T$346,8,0)</f>
        <v>01/10/2003</v>
      </c>
      <c r="F169" s="105" t="str">
        <f>VLOOKUP(B169,Goc!$A$4:$T$346,10,0)</f>
        <v>K43A GDMN</v>
      </c>
      <c r="G169" s="120"/>
      <c r="H169" s="120"/>
      <c r="I169" s="119"/>
      <c r="J169" s="119"/>
    </row>
    <row r="170" spans="1:10" s="121" customFormat="1" ht="22.5" customHeight="1" x14ac:dyDescent="0.25">
      <c r="A170" s="104">
        <v>16</v>
      </c>
      <c r="B170" s="10">
        <v>96</v>
      </c>
      <c r="C170" s="119" t="str">
        <f>VLOOKUP(B170,Goc!$A$4:$T$346,6,0)</f>
        <v>CHU MINH NGUYỆT</v>
      </c>
      <c r="D170" s="105" t="str">
        <f>VLOOKUP(B170,Goc!$A$4:$T$346,7,0)</f>
        <v>Nữ</v>
      </c>
      <c r="E170" s="106" t="str">
        <f>VLOOKUP(B170,Goc!$A$4:$T$346,8,0)</f>
        <v>19/03/2003</v>
      </c>
      <c r="F170" s="105" t="str">
        <f>VLOOKUP(B170,Goc!$A$4:$T$346,10,0)</f>
        <v>K43D GDMN</v>
      </c>
      <c r="G170" s="120"/>
      <c r="H170" s="120"/>
      <c r="I170" s="119"/>
      <c r="J170" s="119"/>
    </row>
    <row r="171" spans="1:10" s="121" customFormat="1" ht="22.5" customHeight="1" x14ac:dyDescent="0.25">
      <c r="A171" s="104">
        <v>17</v>
      </c>
      <c r="B171" s="10">
        <v>97</v>
      </c>
      <c r="C171" s="119" t="str">
        <f>VLOOKUP(B171,Goc!$A$4:$T$346,6,0)</f>
        <v>LÂM THỊ NGUYỆT</v>
      </c>
      <c r="D171" s="105" t="str">
        <f>VLOOKUP(B171,Goc!$A$4:$T$346,7,0)</f>
        <v>Nữ</v>
      </c>
      <c r="E171" s="106" t="str">
        <f>VLOOKUP(B171,Goc!$A$4:$T$346,8,0)</f>
        <v>01/10/2003</v>
      </c>
      <c r="F171" s="105" t="str">
        <f>VLOOKUP(B171,Goc!$A$4:$T$346,10,0)</f>
        <v>K43E GDMN</v>
      </c>
      <c r="G171" s="120"/>
      <c r="H171" s="120"/>
      <c r="I171" s="119"/>
      <c r="J171" s="119"/>
    </row>
    <row r="172" spans="1:10" s="121" customFormat="1" ht="22.5" customHeight="1" x14ac:dyDescent="0.25">
      <c r="A172" s="104">
        <v>18</v>
      </c>
      <c r="B172" s="10">
        <v>98</v>
      </c>
      <c r="C172" s="119" t="str">
        <f>VLOOKUP(B172,Goc!$A$4:$T$346,6,0)</f>
        <v>VÕ THỊ ÁNH NGUYỆT</v>
      </c>
      <c r="D172" s="105" t="str">
        <f>VLOOKUP(B172,Goc!$A$4:$T$346,7,0)</f>
        <v>Nữ</v>
      </c>
      <c r="E172" s="106" t="str">
        <f>VLOOKUP(B172,Goc!$A$4:$T$346,8,0)</f>
        <v>28/06/2003</v>
      </c>
      <c r="F172" s="105" t="str">
        <f>VLOOKUP(B172,Goc!$A$4:$T$346,10,0)</f>
        <v>K43B GDMN</v>
      </c>
      <c r="G172" s="120"/>
      <c r="H172" s="120"/>
      <c r="I172" s="119"/>
      <c r="J172" s="119"/>
    </row>
    <row r="173" spans="1:10" s="121" customFormat="1" ht="22.5" customHeight="1" x14ac:dyDescent="0.25">
      <c r="A173" s="104">
        <v>19</v>
      </c>
      <c r="B173" s="10">
        <v>99</v>
      </c>
      <c r="C173" s="119" t="str">
        <f>VLOOKUP(B173,Goc!$A$4:$T$346,6,0)</f>
        <v>NGUYỄN THỊ NHÂN</v>
      </c>
      <c r="D173" s="105" t="str">
        <f>VLOOKUP(B173,Goc!$A$4:$T$346,7,0)</f>
        <v>Nữ</v>
      </c>
      <c r="E173" s="106" t="str">
        <f>VLOOKUP(B173,Goc!$A$4:$T$346,8,0)</f>
        <v>08/03/2003</v>
      </c>
      <c r="F173" s="105" t="str">
        <f>VLOOKUP(B173,Goc!$A$4:$T$346,10,0)</f>
        <v>K43A GDMN</v>
      </c>
      <c r="G173" s="120"/>
      <c r="H173" s="120"/>
      <c r="I173" s="119"/>
      <c r="J173" s="119"/>
    </row>
    <row r="174" spans="1:10" s="121" customFormat="1" ht="22.5" customHeight="1" x14ac:dyDescent="0.25">
      <c r="A174" s="104">
        <v>20</v>
      </c>
      <c r="B174" s="10">
        <v>100</v>
      </c>
      <c r="C174" s="119" t="str">
        <f>VLOOKUP(B174,Goc!$A$4:$T$346,6,0)</f>
        <v>TRẦN THỊ NHUNG</v>
      </c>
      <c r="D174" s="105" t="str">
        <f>VLOOKUP(B174,Goc!$A$4:$T$346,7,0)</f>
        <v>Nữ</v>
      </c>
      <c r="E174" s="106" t="str">
        <f>VLOOKUP(B174,Goc!$A$4:$T$346,8,0)</f>
        <v>25/01/2002</v>
      </c>
      <c r="F174" s="105" t="str">
        <f>VLOOKUP(B174,Goc!$A$4:$T$346,10,0)</f>
        <v>K43D GDMN</v>
      </c>
      <c r="G174" s="120"/>
      <c r="H174" s="120"/>
      <c r="I174" s="119"/>
      <c r="J174" s="119"/>
    </row>
    <row r="175" spans="1:10" s="121" customFormat="1" ht="22.5" customHeight="1" x14ac:dyDescent="0.25">
      <c r="A175" s="107"/>
      <c r="B175" s="108"/>
      <c r="C175" s="122"/>
      <c r="D175" s="109"/>
      <c r="E175" s="110"/>
      <c r="F175" s="109"/>
      <c r="G175" s="123"/>
      <c r="H175" s="123"/>
      <c r="I175" s="122"/>
      <c r="J175" s="122"/>
    </row>
    <row r="176" spans="1:10" s="125" customFormat="1" ht="22.5" customHeight="1" x14ac:dyDescent="0.25">
      <c r="A176" s="111"/>
      <c r="B176" s="124" t="s">
        <v>39</v>
      </c>
      <c r="D176" s="111"/>
      <c r="E176" s="112"/>
      <c r="F176" s="111"/>
      <c r="G176" s="126"/>
      <c r="H176" s="126"/>
    </row>
    <row r="177" spans="1:10" s="128" customFormat="1" ht="22.5" customHeight="1" x14ac:dyDescent="0.25">
      <c r="A177" s="113"/>
      <c r="B177" s="127" t="s">
        <v>30</v>
      </c>
      <c r="D177" s="114"/>
      <c r="E177" s="114"/>
      <c r="F177" s="100" t="s">
        <v>29</v>
      </c>
      <c r="G177" s="127"/>
      <c r="H177" s="127"/>
    </row>
    <row r="178" spans="1:10" s="128" customFormat="1" ht="22.5" customHeight="1" x14ac:dyDescent="0.25">
      <c r="A178" s="113"/>
      <c r="B178" s="127"/>
      <c r="D178" s="114"/>
      <c r="E178" s="114"/>
      <c r="F178" s="100"/>
      <c r="G178" s="127"/>
      <c r="H178" s="127"/>
    </row>
    <row r="179" spans="1:10" ht="22.5" customHeight="1" x14ac:dyDescent="0.25"/>
    <row r="180" spans="1:10" ht="22.5" customHeight="1" x14ac:dyDescent="0.25"/>
    <row r="181" spans="1:10" ht="22.5" customHeight="1" x14ac:dyDescent="0.25"/>
    <row r="182" spans="1:10" ht="22.5" customHeight="1" x14ac:dyDescent="0.25"/>
    <row r="183" spans="1:10" ht="22.5" customHeight="1" x14ac:dyDescent="0.25"/>
    <row r="184" spans="1:10" ht="21" customHeight="1" x14ac:dyDescent="0.25">
      <c r="C184" s="98" t="s">
        <v>15</v>
      </c>
      <c r="E184" s="97"/>
      <c r="G184" s="99" t="s">
        <v>41</v>
      </c>
    </row>
    <row r="185" spans="1:10" ht="21" customHeight="1" x14ac:dyDescent="0.25">
      <c r="C185" s="100" t="s">
        <v>16</v>
      </c>
      <c r="E185" s="97"/>
      <c r="G185" s="101" t="s">
        <v>681</v>
      </c>
    </row>
    <row r="186" spans="1:10" ht="21" customHeight="1" x14ac:dyDescent="0.25">
      <c r="E186" s="97"/>
      <c r="G186" s="102"/>
    </row>
    <row r="187" spans="1:10" ht="21" customHeight="1" x14ac:dyDescent="0.25">
      <c r="B187" s="115" t="s">
        <v>691</v>
      </c>
      <c r="E187" s="97"/>
      <c r="G187" s="103" t="s">
        <v>682</v>
      </c>
    </row>
    <row r="188" spans="1:10" ht="21" customHeight="1" x14ac:dyDescent="0.25">
      <c r="B188" s="117"/>
      <c r="C188" s="118"/>
      <c r="E188" s="97"/>
      <c r="G188" s="103" t="s">
        <v>690</v>
      </c>
    </row>
    <row r="189" spans="1:10" ht="21" customHeight="1" x14ac:dyDescent="0.25"/>
    <row r="190" spans="1:10" s="12" customFormat="1" ht="22.5" customHeight="1" x14ac:dyDescent="0.25">
      <c r="A190" s="10" t="s">
        <v>9</v>
      </c>
      <c r="B190" s="10" t="s">
        <v>7</v>
      </c>
      <c r="C190" s="10" t="s">
        <v>20</v>
      </c>
      <c r="D190" s="10" t="s">
        <v>2</v>
      </c>
      <c r="E190" s="11" t="s">
        <v>8</v>
      </c>
      <c r="F190" s="10" t="s">
        <v>14</v>
      </c>
      <c r="G190" s="10" t="s">
        <v>25</v>
      </c>
      <c r="H190" s="10" t="s">
        <v>26</v>
      </c>
      <c r="I190" s="10" t="s">
        <v>27</v>
      </c>
      <c r="J190" s="10" t="s">
        <v>28</v>
      </c>
    </row>
    <row r="191" spans="1:10" s="121" customFormat="1" ht="22.5" customHeight="1" x14ac:dyDescent="0.25">
      <c r="A191" s="104">
        <v>1</v>
      </c>
      <c r="B191" s="10">
        <v>101</v>
      </c>
      <c r="C191" s="119" t="str">
        <f>VLOOKUP(B191,Goc!$A$4:$T$346,6,0)</f>
        <v>TRẦN THỊ HỒNG NHUNG</v>
      </c>
      <c r="D191" s="105" t="str">
        <f>VLOOKUP(B191,Goc!$A$4:$T$346,7,0)</f>
        <v>Nữ</v>
      </c>
      <c r="E191" s="106" t="str">
        <f>VLOOKUP(B191,Goc!$A$4:$T$346,8,0)</f>
        <v>26/08/2003</v>
      </c>
      <c r="F191" s="105" t="str">
        <f>VLOOKUP(B191,Goc!$A$4:$T$346,10,0)</f>
        <v>K43D GDMN</v>
      </c>
      <c r="G191" s="120"/>
      <c r="H191" s="120"/>
      <c r="I191" s="119"/>
      <c r="J191" s="119"/>
    </row>
    <row r="192" spans="1:10" s="121" customFormat="1" ht="22.5" customHeight="1" x14ac:dyDescent="0.25">
      <c r="A192" s="104">
        <v>2</v>
      </c>
      <c r="B192" s="10">
        <v>102</v>
      </c>
      <c r="C192" s="119" t="str">
        <f>VLOOKUP(B192,Goc!$A$4:$T$346,6,0)</f>
        <v>TRƯƠNG THỊ NHUNG</v>
      </c>
      <c r="D192" s="105" t="str">
        <f>VLOOKUP(B192,Goc!$A$4:$T$346,7,0)</f>
        <v>Nữ</v>
      </c>
      <c r="E192" s="106" t="str">
        <f>VLOOKUP(B192,Goc!$A$4:$T$346,8,0)</f>
        <v>26/05/2003</v>
      </c>
      <c r="F192" s="105" t="str">
        <f>VLOOKUP(B192,Goc!$A$4:$T$346,10,0)</f>
        <v>K43E GDMN</v>
      </c>
      <c r="G192" s="120"/>
      <c r="H192" s="120"/>
      <c r="I192" s="119"/>
      <c r="J192" s="119"/>
    </row>
    <row r="193" spans="1:10" s="121" customFormat="1" ht="22.5" customHeight="1" x14ac:dyDescent="0.25">
      <c r="A193" s="104">
        <v>3</v>
      </c>
      <c r="B193" s="10">
        <v>103</v>
      </c>
      <c r="C193" s="119" t="str">
        <f>VLOOKUP(B193,Goc!$A$4:$T$346,6,0)</f>
        <v>TRƯƠNG THỊ HỒNG NHUNG</v>
      </c>
      <c r="D193" s="105" t="str">
        <f>VLOOKUP(B193,Goc!$A$4:$T$346,7,0)</f>
        <v>Nữ</v>
      </c>
      <c r="E193" s="106" t="str">
        <f>VLOOKUP(B193,Goc!$A$4:$T$346,8,0)</f>
        <v>25/10/2003</v>
      </c>
      <c r="F193" s="105" t="str">
        <f>VLOOKUP(B193,Goc!$A$4:$T$346,10,0)</f>
        <v>K43E GDMN</v>
      </c>
      <c r="G193" s="120"/>
      <c r="H193" s="120"/>
      <c r="I193" s="119"/>
      <c r="J193" s="119"/>
    </row>
    <row r="194" spans="1:10" s="121" customFormat="1" ht="22.5" customHeight="1" x14ac:dyDescent="0.25">
      <c r="A194" s="104">
        <v>4</v>
      </c>
      <c r="B194" s="10">
        <v>104</v>
      </c>
      <c r="C194" s="119" t="str">
        <f>VLOOKUP(B194,Goc!$A$4:$T$346,6,0)</f>
        <v>NGUYỄN THỊ OANH</v>
      </c>
      <c r="D194" s="105" t="str">
        <f>VLOOKUP(B194,Goc!$A$4:$T$346,7,0)</f>
        <v>Nữ</v>
      </c>
      <c r="E194" s="106" t="str">
        <f>VLOOKUP(B194,Goc!$A$4:$T$346,8,0)</f>
        <v>06/06/2002</v>
      </c>
      <c r="F194" s="105" t="str">
        <f>VLOOKUP(B194,Goc!$A$4:$T$346,10,0)</f>
        <v>K43B GDMN</v>
      </c>
      <c r="G194" s="120"/>
      <c r="H194" s="120"/>
      <c r="I194" s="119"/>
      <c r="J194" s="119"/>
    </row>
    <row r="195" spans="1:10" s="121" customFormat="1" ht="22.5" customHeight="1" x14ac:dyDescent="0.25">
      <c r="A195" s="104">
        <v>5</v>
      </c>
      <c r="B195" s="10">
        <v>105</v>
      </c>
      <c r="C195" s="119" t="str">
        <f>VLOOKUP(B195,Goc!$A$4:$T$346,6,0)</f>
        <v>CỤT Y PHẠM</v>
      </c>
      <c r="D195" s="105" t="str">
        <f>VLOOKUP(B195,Goc!$A$4:$T$346,7,0)</f>
        <v>Nữ</v>
      </c>
      <c r="E195" s="106" t="str">
        <f>VLOOKUP(B195,Goc!$A$4:$T$346,8,0)</f>
        <v>10/11/2002</v>
      </c>
      <c r="F195" s="105" t="str">
        <f>VLOOKUP(B195,Goc!$A$4:$T$346,10,0)</f>
        <v>K43A GDMN</v>
      </c>
      <c r="G195" s="120"/>
      <c r="H195" s="120"/>
      <c r="I195" s="119"/>
      <c r="J195" s="119"/>
    </row>
    <row r="196" spans="1:10" s="121" customFormat="1" ht="22.5" customHeight="1" x14ac:dyDescent="0.25">
      <c r="A196" s="104">
        <v>6</v>
      </c>
      <c r="B196" s="10">
        <v>106</v>
      </c>
      <c r="C196" s="119" t="str">
        <f>VLOOKUP(B196,Goc!$A$4:$T$346,6,0)</f>
        <v>HOÀNG THỊ PHƯƠNG</v>
      </c>
      <c r="D196" s="105" t="str">
        <f>VLOOKUP(B196,Goc!$A$4:$T$346,7,0)</f>
        <v>Nữ</v>
      </c>
      <c r="E196" s="106" t="str">
        <f>VLOOKUP(B196,Goc!$A$4:$T$346,8,0)</f>
        <v>14/10/2003</v>
      </c>
      <c r="F196" s="105" t="str">
        <f>VLOOKUP(B196,Goc!$A$4:$T$346,10,0)</f>
        <v>K43C GDMN</v>
      </c>
      <c r="G196" s="120"/>
      <c r="H196" s="120"/>
      <c r="I196" s="119"/>
      <c r="J196" s="119"/>
    </row>
    <row r="197" spans="1:10" s="121" customFormat="1" ht="22.5" customHeight="1" x14ac:dyDescent="0.25">
      <c r="A197" s="104">
        <v>7</v>
      </c>
      <c r="B197" s="10">
        <v>107</v>
      </c>
      <c r="C197" s="119" t="str">
        <f>VLOOKUP(B197,Goc!$A$4:$T$346,6,0)</f>
        <v>HỒ THỊ QUỲNH PHƯƠNG</v>
      </c>
      <c r="D197" s="105" t="str">
        <f>VLOOKUP(B197,Goc!$A$4:$T$346,7,0)</f>
        <v>Nữ</v>
      </c>
      <c r="E197" s="106" t="str">
        <f>VLOOKUP(B197,Goc!$A$4:$T$346,8,0)</f>
        <v>15/02/2000</v>
      </c>
      <c r="F197" s="105" t="str">
        <f>VLOOKUP(B197,Goc!$A$4:$T$346,10,0)</f>
        <v>K43A GDMN</v>
      </c>
      <c r="G197" s="120"/>
      <c r="H197" s="120"/>
      <c r="I197" s="119"/>
      <c r="J197" s="119"/>
    </row>
    <row r="198" spans="1:10" s="121" customFormat="1" ht="22.5" customHeight="1" x14ac:dyDescent="0.25">
      <c r="A198" s="104">
        <v>8</v>
      </c>
      <c r="B198" s="10">
        <v>108</v>
      </c>
      <c r="C198" s="119" t="str">
        <f>VLOOKUP(B198,Goc!$A$4:$T$346,6,0)</f>
        <v>NGUYỄN THỊ THU PHƯƠNG</v>
      </c>
      <c r="D198" s="105" t="str">
        <f>VLOOKUP(B198,Goc!$A$4:$T$346,7,0)</f>
        <v>Nữ</v>
      </c>
      <c r="E198" s="106" t="str">
        <f>VLOOKUP(B198,Goc!$A$4:$T$346,8,0)</f>
        <v>15/08/2003</v>
      </c>
      <c r="F198" s="105" t="str">
        <f>VLOOKUP(B198,Goc!$A$4:$T$346,10,0)</f>
        <v>K43A GDMN</v>
      </c>
      <c r="G198" s="120"/>
      <c r="H198" s="120"/>
      <c r="I198" s="119"/>
      <c r="J198" s="119"/>
    </row>
    <row r="199" spans="1:10" s="121" customFormat="1" ht="22.5" customHeight="1" x14ac:dyDescent="0.25">
      <c r="A199" s="104">
        <v>9</v>
      </c>
      <c r="B199" s="10">
        <v>109</v>
      </c>
      <c r="C199" s="119" t="str">
        <f>VLOOKUP(B199,Goc!$A$4:$T$346,6,0)</f>
        <v>NGUYỄN THỊ THU PHƯƠNG</v>
      </c>
      <c r="D199" s="105" t="str">
        <f>VLOOKUP(B199,Goc!$A$4:$T$346,7,0)</f>
        <v>Nữ</v>
      </c>
      <c r="E199" s="106" t="str">
        <f>VLOOKUP(B199,Goc!$A$4:$T$346,8,0)</f>
        <v>27/03/2003</v>
      </c>
      <c r="F199" s="105" t="str">
        <f>VLOOKUP(B199,Goc!$A$4:$T$346,10,0)</f>
        <v>K43A GDMN</v>
      </c>
      <c r="G199" s="120"/>
      <c r="H199" s="120"/>
      <c r="I199" s="119"/>
      <c r="J199" s="119"/>
    </row>
    <row r="200" spans="1:10" s="121" customFormat="1" ht="22.5" customHeight="1" x14ac:dyDescent="0.25">
      <c r="A200" s="104">
        <v>10</v>
      </c>
      <c r="B200" s="10">
        <v>110</v>
      </c>
      <c r="C200" s="119" t="str">
        <f>VLOOKUP(B200,Goc!$A$4:$T$346,6,0)</f>
        <v>QUÁCH THỊ THU PHƯƠNG</v>
      </c>
      <c r="D200" s="105" t="str">
        <f>VLOOKUP(B200,Goc!$A$4:$T$346,7,0)</f>
        <v>Nữ</v>
      </c>
      <c r="E200" s="106" t="str">
        <f>VLOOKUP(B200,Goc!$A$4:$T$346,8,0)</f>
        <v>26/11/2003</v>
      </c>
      <c r="F200" s="105" t="str">
        <f>VLOOKUP(B200,Goc!$A$4:$T$346,10,0)</f>
        <v>K43D GDMN</v>
      </c>
      <c r="G200" s="120"/>
      <c r="H200" s="120"/>
      <c r="I200" s="119"/>
      <c r="J200" s="119"/>
    </row>
    <row r="201" spans="1:10" s="121" customFormat="1" ht="22.5" customHeight="1" x14ac:dyDescent="0.25">
      <c r="A201" s="104">
        <v>11</v>
      </c>
      <c r="B201" s="10">
        <v>111</v>
      </c>
      <c r="C201" s="119" t="str">
        <f>VLOOKUP(B201,Goc!$A$4:$T$346,6,0)</f>
        <v>THÁI THỊ HOÀI PHƯƠNG</v>
      </c>
      <c r="D201" s="105" t="str">
        <f>VLOOKUP(B201,Goc!$A$4:$T$346,7,0)</f>
        <v>Nữ</v>
      </c>
      <c r="E201" s="106" t="str">
        <f>VLOOKUP(B201,Goc!$A$4:$T$346,8,0)</f>
        <v>02/01/2003</v>
      </c>
      <c r="F201" s="105" t="str">
        <f>VLOOKUP(B201,Goc!$A$4:$T$346,10,0)</f>
        <v>K43E GDMN</v>
      </c>
      <c r="G201" s="120"/>
      <c r="H201" s="120"/>
      <c r="I201" s="119"/>
      <c r="J201" s="119"/>
    </row>
    <row r="202" spans="1:10" s="121" customFormat="1" ht="22.5" customHeight="1" x14ac:dyDescent="0.25">
      <c r="A202" s="104">
        <v>12</v>
      </c>
      <c r="B202" s="10">
        <v>112</v>
      </c>
      <c r="C202" s="119" t="str">
        <f>VLOOKUP(B202,Goc!$A$4:$T$346,6,0)</f>
        <v>ĐẶNG THỊ PHƯỢNG</v>
      </c>
      <c r="D202" s="105" t="str">
        <f>VLOOKUP(B202,Goc!$A$4:$T$346,7,0)</f>
        <v>Nữ</v>
      </c>
      <c r="E202" s="106" t="str">
        <f>VLOOKUP(B202,Goc!$A$4:$T$346,8,0)</f>
        <v>25/09/2003</v>
      </c>
      <c r="F202" s="105" t="str">
        <f>VLOOKUP(B202,Goc!$A$4:$T$346,10,0)</f>
        <v>K43C GDMN</v>
      </c>
      <c r="G202" s="120"/>
      <c r="H202" s="120"/>
      <c r="I202" s="119"/>
      <c r="J202" s="119"/>
    </row>
    <row r="203" spans="1:10" s="121" customFormat="1" ht="22.5" customHeight="1" x14ac:dyDescent="0.25">
      <c r="A203" s="104">
        <v>13</v>
      </c>
      <c r="B203" s="10">
        <v>113</v>
      </c>
      <c r="C203" s="119" t="str">
        <f>VLOOKUP(B203,Goc!$A$4:$T$346,6,0)</f>
        <v>NGUYỄN THỊ PHƯỢNG</v>
      </c>
      <c r="D203" s="105" t="str">
        <f>VLOOKUP(B203,Goc!$A$4:$T$346,7,0)</f>
        <v>Nữ</v>
      </c>
      <c r="E203" s="106" t="str">
        <f>VLOOKUP(B203,Goc!$A$4:$T$346,8,0)</f>
        <v>10/12/1999</v>
      </c>
      <c r="F203" s="105" t="str">
        <f>VLOOKUP(B203,Goc!$A$4:$T$346,10,0)</f>
        <v>K43D GDMN</v>
      </c>
      <c r="G203" s="120"/>
      <c r="H203" s="120"/>
      <c r="I203" s="119"/>
      <c r="J203" s="119"/>
    </row>
    <row r="204" spans="1:10" s="121" customFormat="1" ht="22.5" customHeight="1" x14ac:dyDescent="0.25">
      <c r="A204" s="104">
        <v>14</v>
      </c>
      <c r="B204" s="10">
        <v>114</v>
      </c>
      <c r="C204" s="119" t="str">
        <f>VLOOKUP(B204,Goc!$A$4:$T$346,6,0)</f>
        <v>NGUYỄN THỊ PHƯỢNG</v>
      </c>
      <c r="D204" s="105" t="str">
        <f>VLOOKUP(B204,Goc!$A$4:$T$346,7,0)</f>
        <v>Nữ</v>
      </c>
      <c r="E204" s="106" t="str">
        <f>VLOOKUP(B204,Goc!$A$4:$T$346,8,0)</f>
        <v>18/07/2003</v>
      </c>
      <c r="F204" s="105" t="str">
        <f>VLOOKUP(B204,Goc!$A$4:$T$346,10,0)</f>
        <v>K43E GDMN</v>
      </c>
      <c r="G204" s="120"/>
      <c r="H204" s="120"/>
      <c r="I204" s="119"/>
      <c r="J204" s="119"/>
    </row>
    <row r="205" spans="1:10" s="121" customFormat="1" ht="22.5" customHeight="1" x14ac:dyDescent="0.25">
      <c r="A205" s="104">
        <v>15</v>
      </c>
      <c r="B205" s="10">
        <v>115</v>
      </c>
      <c r="C205" s="119" t="str">
        <f>VLOOKUP(B205,Goc!$A$4:$T$346,6,0)</f>
        <v>NGUYỄN THỊ PHƯỢNG</v>
      </c>
      <c r="D205" s="105" t="str">
        <f>VLOOKUP(B205,Goc!$A$4:$T$346,7,0)</f>
        <v>Nữ</v>
      </c>
      <c r="E205" s="106" t="str">
        <f>VLOOKUP(B205,Goc!$A$4:$T$346,8,0)</f>
        <v>19/07/2003</v>
      </c>
      <c r="F205" s="105" t="str">
        <f>VLOOKUP(B205,Goc!$A$4:$T$346,10,0)</f>
        <v>K43B GDMN</v>
      </c>
      <c r="G205" s="120"/>
      <c r="H205" s="120"/>
      <c r="I205" s="119"/>
      <c r="J205" s="119"/>
    </row>
    <row r="206" spans="1:10" s="121" customFormat="1" ht="22.5" customHeight="1" x14ac:dyDescent="0.25">
      <c r="A206" s="104">
        <v>16</v>
      </c>
      <c r="B206" s="10">
        <v>116</v>
      </c>
      <c r="C206" s="119" t="str">
        <f>VLOOKUP(B206,Goc!$A$4:$T$346,6,0)</f>
        <v>BIỆN THỊ QUÝ</v>
      </c>
      <c r="D206" s="105" t="str">
        <f>VLOOKUP(B206,Goc!$A$4:$T$346,7,0)</f>
        <v>Nữ</v>
      </c>
      <c r="E206" s="106" t="str">
        <f>VLOOKUP(B206,Goc!$A$4:$T$346,8,0)</f>
        <v>30/09/2003</v>
      </c>
      <c r="F206" s="105" t="str">
        <f>VLOOKUP(B206,Goc!$A$4:$T$346,10,0)</f>
        <v>K43B GDMN</v>
      </c>
      <c r="G206" s="120"/>
      <c r="H206" s="120"/>
      <c r="I206" s="119"/>
      <c r="J206" s="119"/>
    </row>
    <row r="207" spans="1:10" s="121" customFormat="1" ht="22.5" customHeight="1" x14ac:dyDescent="0.25">
      <c r="A207" s="104">
        <v>17</v>
      </c>
      <c r="B207" s="10">
        <v>117</v>
      </c>
      <c r="C207" s="119" t="str">
        <f>VLOOKUP(B207,Goc!$A$4:$T$346,6,0)</f>
        <v>DƯƠNG THỊ DIỄM QUỲNH</v>
      </c>
      <c r="D207" s="105" t="str">
        <f>VLOOKUP(B207,Goc!$A$4:$T$346,7,0)</f>
        <v>Nữ</v>
      </c>
      <c r="E207" s="106" t="str">
        <f>VLOOKUP(B207,Goc!$A$4:$T$346,8,0)</f>
        <v>24/03/2003</v>
      </c>
      <c r="F207" s="105" t="str">
        <f>VLOOKUP(B207,Goc!$A$4:$T$346,10,0)</f>
        <v>K43C GDMN</v>
      </c>
      <c r="G207" s="120"/>
      <c r="H207" s="120"/>
      <c r="I207" s="119"/>
      <c r="J207" s="119"/>
    </row>
    <row r="208" spans="1:10" s="121" customFormat="1" ht="22.5" customHeight="1" x14ac:dyDescent="0.25">
      <c r="A208" s="104">
        <v>18</v>
      </c>
      <c r="B208" s="10">
        <v>118</v>
      </c>
      <c r="C208" s="119" t="str">
        <f>VLOOKUP(B208,Goc!$A$4:$T$346,6,0)</f>
        <v>LÊ THỊ QUỲNH</v>
      </c>
      <c r="D208" s="105" t="str">
        <f>VLOOKUP(B208,Goc!$A$4:$T$346,7,0)</f>
        <v>Nữ</v>
      </c>
      <c r="E208" s="106" t="str">
        <f>VLOOKUP(B208,Goc!$A$4:$T$346,8,0)</f>
        <v>19/10/2003</v>
      </c>
      <c r="F208" s="105" t="str">
        <f>VLOOKUP(B208,Goc!$A$4:$T$346,10,0)</f>
        <v>K43E GDMN</v>
      </c>
      <c r="G208" s="120"/>
      <c r="H208" s="120"/>
      <c r="I208" s="119"/>
      <c r="J208" s="119"/>
    </row>
    <row r="209" spans="1:10" s="121" customFormat="1" ht="22.5" customHeight="1" x14ac:dyDescent="0.25">
      <c r="A209" s="104">
        <v>19</v>
      </c>
      <c r="B209" s="10">
        <v>119</v>
      </c>
      <c r="C209" s="119" t="str">
        <f>VLOOKUP(B209,Goc!$A$4:$T$346,6,0)</f>
        <v>NGUYỄN THỊ QUỲNH</v>
      </c>
      <c r="D209" s="105" t="str">
        <f>VLOOKUP(B209,Goc!$A$4:$T$346,7,0)</f>
        <v>Nữ</v>
      </c>
      <c r="E209" s="106" t="str">
        <f>VLOOKUP(B209,Goc!$A$4:$T$346,8,0)</f>
        <v>01/12/1999</v>
      </c>
      <c r="F209" s="105" t="str">
        <f>VLOOKUP(B209,Goc!$A$4:$T$346,10,0)</f>
        <v>K43D GDMN</v>
      </c>
      <c r="G209" s="120"/>
      <c r="H209" s="120"/>
      <c r="I209" s="119"/>
      <c r="J209" s="119"/>
    </row>
    <row r="210" spans="1:10" s="121" customFormat="1" ht="22.5" customHeight="1" x14ac:dyDescent="0.25">
      <c r="A210" s="104">
        <v>20</v>
      </c>
      <c r="B210" s="10">
        <v>120</v>
      </c>
      <c r="C210" s="119" t="str">
        <f>VLOOKUP(B210,Goc!$A$4:$T$346,6,0)</f>
        <v>NGUYỄN THỊ NHƯ QUỲNH</v>
      </c>
      <c r="D210" s="105" t="str">
        <f>VLOOKUP(B210,Goc!$A$4:$T$346,7,0)</f>
        <v>Nữ</v>
      </c>
      <c r="E210" s="106" t="str">
        <f>VLOOKUP(B210,Goc!$A$4:$T$346,8,0)</f>
        <v>11/10/2003</v>
      </c>
      <c r="F210" s="105" t="str">
        <f>VLOOKUP(B210,Goc!$A$4:$T$346,10,0)</f>
        <v>K43D GDMN</v>
      </c>
      <c r="G210" s="120"/>
      <c r="H210" s="120"/>
      <c r="I210" s="119"/>
      <c r="J210" s="119"/>
    </row>
    <row r="211" spans="1:10" s="121" customFormat="1" ht="22.5" customHeight="1" x14ac:dyDescent="0.25">
      <c r="A211" s="107"/>
      <c r="B211" s="108"/>
      <c r="C211" s="122"/>
      <c r="D211" s="109"/>
      <c r="E211" s="110"/>
      <c r="F211" s="109"/>
      <c r="G211" s="123"/>
      <c r="H211" s="123"/>
      <c r="I211" s="122"/>
      <c r="J211" s="122"/>
    </row>
    <row r="212" spans="1:10" s="125" customFormat="1" ht="22.5" customHeight="1" x14ac:dyDescent="0.25">
      <c r="A212" s="111"/>
      <c r="B212" s="124" t="s">
        <v>39</v>
      </c>
      <c r="D212" s="111"/>
      <c r="E212" s="112"/>
      <c r="F212" s="111"/>
      <c r="G212" s="126"/>
      <c r="H212" s="126"/>
    </row>
    <row r="213" spans="1:10" s="128" customFormat="1" ht="22.5" customHeight="1" x14ac:dyDescent="0.25">
      <c r="A213" s="113"/>
      <c r="B213" s="127" t="s">
        <v>30</v>
      </c>
      <c r="D213" s="114"/>
      <c r="E213" s="114"/>
      <c r="F213" s="100" t="s">
        <v>29</v>
      </c>
      <c r="G213" s="127"/>
      <c r="H213" s="127"/>
    </row>
    <row r="214" spans="1:10" s="128" customFormat="1" ht="22.5" customHeight="1" x14ac:dyDescent="0.25">
      <c r="A214" s="113"/>
      <c r="B214" s="127"/>
      <c r="D214" s="114"/>
      <c r="E214" s="114"/>
      <c r="F214" s="100"/>
      <c r="G214" s="127"/>
      <c r="H214" s="127"/>
    </row>
    <row r="215" spans="1:10" ht="22.5" customHeight="1" x14ac:dyDescent="0.25"/>
    <row r="216" spans="1:10" ht="22.5" customHeight="1" x14ac:dyDescent="0.25"/>
    <row r="217" spans="1:10" ht="22.5" customHeight="1" x14ac:dyDescent="0.25"/>
    <row r="218" spans="1:10" ht="22.5" customHeight="1" x14ac:dyDescent="0.25"/>
    <row r="219" spans="1:10" ht="22.5" customHeight="1" x14ac:dyDescent="0.25"/>
    <row r="220" spans="1:10" ht="21" customHeight="1" x14ac:dyDescent="0.25">
      <c r="C220" s="98" t="s">
        <v>15</v>
      </c>
      <c r="E220" s="97"/>
      <c r="G220" s="99" t="s">
        <v>41</v>
      </c>
    </row>
    <row r="221" spans="1:10" ht="21" customHeight="1" x14ac:dyDescent="0.25">
      <c r="C221" s="100" t="s">
        <v>16</v>
      </c>
      <c r="E221" s="97"/>
      <c r="G221" s="101" t="s">
        <v>681</v>
      </c>
    </row>
    <row r="222" spans="1:10" ht="21" customHeight="1" x14ac:dyDescent="0.25">
      <c r="E222" s="97"/>
      <c r="G222" s="102"/>
    </row>
    <row r="223" spans="1:10" ht="21" customHeight="1" x14ac:dyDescent="0.25">
      <c r="B223" s="115" t="s">
        <v>692</v>
      </c>
      <c r="E223" s="97"/>
      <c r="G223" s="103" t="s">
        <v>682</v>
      </c>
    </row>
    <row r="224" spans="1:10" ht="21" customHeight="1" x14ac:dyDescent="0.25">
      <c r="B224" s="117"/>
      <c r="C224" s="118"/>
      <c r="E224" s="97"/>
      <c r="G224" s="103" t="s">
        <v>693</v>
      </c>
    </row>
    <row r="225" spans="1:10" ht="21" customHeight="1" x14ac:dyDescent="0.25"/>
    <row r="226" spans="1:10" s="12" customFormat="1" ht="21" customHeight="1" x14ac:dyDescent="0.25">
      <c r="A226" s="10" t="s">
        <v>9</v>
      </c>
      <c r="B226" s="10" t="s">
        <v>7</v>
      </c>
      <c r="C226" s="10" t="s">
        <v>20</v>
      </c>
      <c r="D226" s="10" t="s">
        <v>2</v>
      </c>
      <c r="E226" s="11" t="s">
        <v>8</v>
      </c>
      <c r="F226" s="10" t="s">
        <v>14</v>
      </c>
      <c r="G226" s="10" t="s">
        <v>25</v>
      </c>
      <c r="H226" s="10" t="s">
        <v>26</v>
      </c>
      <c r="I226" s="10" t="s">
        <v>27</v>
      </c>
      <c r="J226" s="10" t="s">
        <v>28</v>
      </c>
    </row>
    <row r="227" spans="1:10" s="121" customFormat="1" ht="21" customHeight="1" x14ac:dyDescent="0.25">
      <c r="A227" s="104">
        <v>1</v>
      </c>
      <c r="B227" s="10">
        <v>121</v>
      </c>
      <c r="C227" s="119" t="str">
        <f>VLOOKUP(B227,Goc!$A$4:$T$346,6,0)</f>
        <v>THÁI THỊ QUỲNH</v>
      </c>
      <c r="D227" s="105" t="str">
        <f>VLOOKUP(B227,Goc!$A$4:$T$346,7,0)</f>
        <v>Nữ</v>
      </c>
      <c r="E227" s="106" t="str">
        <f>VLOOKUP(B227,Goc!$A$4:$T$346,8,0)</f>
        <v>28/09/2003</v>
      </c>
      <c r="F227" s="105" t="str">
        <f>VLOOKUP(B227,Goc!$A$4:$T$346,10,0)</f>
        <v>K43B GDMN</v>
      </c>
      <c r="G227" s="120"/>
      <c r="H227" s="120"/>
      <c r="I227" s="119"/>
      <c r="J227" s="119"/>
    </row>
    <row r="228" spans="1:10" s="121" customFormat="1" ht="21" customHeight="1" x14ac:dyDescent="0.25">
      <c r="A228" s="104">
        <v>2</v>
      </c>
      <c r="B228" s="10">
        <v>122</v>
      </c>
      <c r="C228" s="119" t="str">
        <f>VLOOKUP(B228,Goc!$A$4:$T$346,6,0)</f>
        <v>TRẦN THỊ QUỲNH</v>
      </c>
      <c r="D228" s="105" t="str">
        <f>VLOOKUP(B228,Goc!$A$4:$T$346,7,0)</f>
        <v>Nữ</v>
      </c>
      <c r="E228" s="106" t="str">
        <f>VLOOKUP(B228,Goc!$A$4:$T$346,8,0)</f>
        <v>01/12/2003</v>
      </c>
      <c r="F228" s="105" t="str">
        <f>VLOOKUP(B228,Goc!$A$4:$T$346,10,0)</f>
        <v>K43A GDMN</v>
      </c>
      <c r="G228" s="120"/>
      <c r="H228" s="120"/>
      <c r="I228" s="119"/>
      <c r="J228" s="119"/>
    </row>
    <row r="229" spans="1:10" s="121" customFormat="1" ht="21" customHeight="1" x14ac:dyDescent="0.25">
      <c r="A229" s="104">
        <v>3</v>
      </c>
      <c r="B229" s="10">
        <v>123</v>
      </c>
      <c r="C229" s="119" t="str">
        <f>VLOOKUP(B229,Goc!$A$4:$T$346,6,0)</f>
        <v>TRẦN THỊ NHƯ QUỲNH</v>
      </c>
      <c r="D229" s="105" t="str">
        <f>VLOOKUP(B229,Goc!$A$4:$T$346,7,0)</f>
        <v>Nữ</v>
      </c>
      <c r="E229" s="106" t="str">
        <f>VLOOKUP(B229,Goc!$A$4:$T$346,8,0)</f>
        <v>05/01/2001</v>
      </c>
      <c r="F229" s="105" t="str">
        <f>VLOOKUP(B229,Goc!$A$4:$T$346,10,0)</f>
        <v>K43D GDMN</v>
      </c>
      <c r="G229" s="120"/>
      <c r="H229" s="120"/>
      <c r="I229" s="119"/>
      <c r="J229" s="119"/>
    </row>
    <row r="230" spans="1:10" s="121" customFormat="1" ht="21" customHeight="1" x14ac:dyDescent="0.25">
      <c r="A230" s="104">
        <v>4</v>
      </c>
      <c r="B230" s="10">
        <v>124</v>
      </c>
      <c r="C230" s="119" t="str">
        <f>VLOOKUP(B230,Goc!$A$4:$T$346,6,0)</f>
        <v>TẠ THỊ HUYỀN SÂM</v>
      </c>
      <c r="D230" s="105" t="str">
        <f>VLOOKUP(B230,Goc!$A$4:$T$346,7,0)</f>
        <v>Nữ</v>
      </c>
      <c r="E230" s="106" t="str">
        <f>VLOOKUP(B230,Goc!$A$4:$T$346,8,0)</f>
        <v>25/02/2003</v>
      </c>
      <c r="F230" s="105" t="str">
        <f>VLOOKUP(B230,Goc!$A$4:$T$346,10,0)</f>
        <v>K43E GDMN</v>
      </c>
      <c r="G230" s="120"/>
      <c r="H230" s="120"/>
      <c r="I230" s="119"/>
      <c r="J230" s="119"/>
    </row>
    <row r="231" spans="1:10" s="121" customFormat="1" ht="21" customHeight="1" x14ac:dyDescent="0.25">
      <c r="A231" s="104">
        <v>5</v>
      </c>
      <c r="B231" s="10">
        <v>125</v>
      </c>
      <c r="C231" s="119" t="str">
        <f>VLOOKUP(B231,Goc!$A$4:$T$346,6,0)</f>
        <v>ĐẬU THỊ DIỆP SƯƠNG</v>
      </c>
      <c r="D231" s="105" t="str">
        <f>VLOOKUP(B231,Goc!$A$4:$T$346,7,0)</f>
        <v>Nữ</v>
      </c>
      <c r="E231" s="106" t="str">
        <f>VLOOKUP(B231,Goc!$A$4:$T$346,8,0)</f>
        <v>20/09/2003</v>
      </c>
      <c r="F231" s="105" t="str">
        <f>VLOOKUP(B231,Goc!$A$4:$T$346,10,0)</f>
        <v>K43B GDMN</v>
      </c>
      <c r="G231" s="120"/>
      <c r="H231" s="120"/>
      <c r="I231" s="119"/>
      <c r="J231" s="119"/>
    </row>
    <row r="232" spans="1:10" s="121" customFormat="1" ht="21" customHeight="1" x14ac:dyDescent="0.25">
      <c r="A232" s="104">
        <v>6</v>
      </c>
      <c r="B232" s="10">
        <v>126</v>
      </c>
      <c r="C232" s="119" t="str">
        <f>VLOOKUP(B232,Goc!$A$4:$T$346,6,0)</f>
        <v>QUÁCH THỊ TÂM</v>
      </c>
      <c r="D232" s="105" t="str">
        <f>VLOOKUP(B232,Goc!$A$4:$T$346,7,0)</f>
        <v>Nữ</v>
      </c>
      <c r="E232" s="106" t="str">
        <f>VLOOKUP(B232,Goc!$A$4:$T$346,8,0)</f>
        <v>08/09/2003</v>
      </c>
      <c r="F232" s="105" t="str">
        <f>VLOOKUP(B232,Goc!$A$4:$T$346,10,0)</f>
        <v>K43B GDMN</v>
      </c>
      <c r="G232" s="120"/>
      <c r="H232" s="120"/>
      <c r="I232" s="119"/>
      <c r="J232" s="119"/>
    </row>
    <row r="233" spans="1:10" s="121" customFormat="1" ht="21" customHeight="1" x14ac:dyDescent="0.25">
      <c r="A233" s="104">
        <v>7</v>
      </c>
      <c r="B233" s="10">
        <v>127</v>
      </c>
      <c r="C233" s="119" t="str">
        <f>VLOOKUP(B233,Goc!$A$4:$T$346,6,0)</f>
        <v>VŨ THỊ THÀNH</v>
      </c>
      <c r="D233" s="105" t="str">
        <f>VLOOKUP(B233,Goc!$A$4:$T$346,7,0)</f>
        <v>Nữ</v>
      </c>
      <c r="E233" s="106" t="str">
        <f>VLOOKUP(B233,Goc!$A$4:$T$346,8,0)</f>
        <v>01/10/2003</v>
      </c>
      <c r="F233" s="105" t="str">
        <f>VLOOKUP(B233,Goc!$A$4:$T$346,10,0)</f>
        <v>K43E GDMN</v>
      </c>
      <c r="G233" s="120"/>
      <c r="H233" s="120"/>
      <c r="I233" s="119"/>
      <c r="J233" s="119"/>
    </row>
    <row r="234" spans="1:10" s="121" customFormat="1" ht="21" customHeight="1" x14ac:dyDescent="0.25">
      <c r="A234" s="104">
        <v>8</v>
      </c>
      <c r="B234" s="10">
        <v>128</v>
      </c>
      <c r="C234" s="119" t="str">
        <f>VLOOKUP(B234,Goc!$A$4:$T$346,6,0)</f>
        <v>HOÀNG THỊ PHƯƠNG THẢO</v>
      </c>
      <c r="D234" s="105" t="str">
        <f>VLOOKUP(B234,Goc!$A$4:$T$346,7,0)</f>
        <v>Nữ</v>
      </c>
      <c r="E234" s="106" t="str">
        <f>VLOOKUP(B234,Goc!$A$4:$T$346,8,0)</f>
        <v>18/11/2002</v>
      </c>
      <c r="F234" s="105" t="str">
        <f>VLOOKUP(B234,Goc!$A$4:$T$346,10,0)</f>
        <v>K43D GDMN</v>
      </c>
      <c r="G234" s="120"/>
      <c r="H234" s="120"/>
      <c r="I234" s="119"/>
      <c r="J234" s="119"/>
    </row>
    <row r="235" spans="1:10" s="121" customFormat="1" ht="21" customHeight="1" x14ac:dyDescent="0.25">
      <c r="A235" s="104">
        <v>9</v>
      </c>
      <c r="B235" s="10">
        <v>129</v>
      </c>
      <c r="C235" s="119" t="str">
        <f>VLOOKUP(B235,Goc!$A$4:$T$346,6,0)</f>
        <v>HỒ ANH THẢO</v>
      </c>
      <c r="D235" s="105" t="str">
        <f>VLOOKUP(B235,Goc!$A$4:$T$346,7,0)</f>
        <v>Nữ</v>
      </c>
      <c r="E235" s="106" t="str">
        <f>VLOOKUP(B235,Goc!$A$4:$T$346,8,0)</f>
        <v>03/04/2003</v>
      </c>
      <c r="F235" s="105" t="str">
        <f>VLOOKUP(B235,Goc!$A$4:$T$346,10,0)</f>
        <v>K43E GDMN</v>
      </c>
      <c r="G235" s="120"/>
      <c r="H235" s="120"/>
      <c r="I235" s="119"/>
      <c r="J235" s="119"/>
    </row>
    <row r="236" spans="1:10" s="121" customFormat="1" ht="21" customHeight="1" x14ac:dyDescent="0.25">
      <c r="A236" s="104">
        <v>10</v>
      </c>
      <c r="B236" s="10">
        <v>130</v>
      </c>
      <c r="C236" s="119" t="str">
        <f>VLOOKUP(B236,Goc!$A$4:$T$346,6,0)</f>
        <v>LÊ THỊ THẢO</v>
      </c>
      <c r="D236" s="105" t="str">
        <f>VLOOKUP(B236,Goc!$A$4:$T$346,7,0)</f>
        <v>Nữ</v>
      </c>
      <c r="E236" s="106" t="str">
        <f>VLOOKUP(B236,Goc!$A$4:$T$346,8,0)</f>
        <v>20/09/2003</v>
      </c>
      <c r="F236" s="105" t="str">
        <f>VLOOKUP(B236,Goc!$A$4:$T$346,10,0)</f>
        <v>K43D GDMN</v>
      </c>
      <c r="G236" s="120"/>
      <c r="H236" s="120"/>
      <c r="I236" s="119"/>
      <c r="J236" s="119"/>
    </row>
    <row r="237" spans="1:10" s="121" customFormat="1" ht="21" customHeight="1" x14ac:dyDescent="0.25">
      <c r="A237" s="104">
        <v>11</v>
      </c>
      <c r="B237" s="10">
        <v>131</v>
      </c>
      <c r="C237" s="119" t="str">
        <f>VLOOKUP(B237,Goc!$A$4:$T$346,6,0)</f>
        <v>LÊ THỊ THẢO</v>
      </c>
      <c r="D237" s="105" t="str">
        <f>VLOOKUP(B237,Goc!$A$4:$T$346,7,0)</f>
        <v>Nữ</v>
      </c>
      <c r="E237" s="106" t="str">
        <f>VLOOKUP(B237,Goc!$A$4:$T$346,8,0)</f>
        <v>27/05/2001</v>
      </c>
      <c r="F237" s="105" t="str">
        <f>VLOOKUP(B237,Goc!$A$4:$T$346,10,0)</f>
        <v>K43A GDMN</v>
      </c>
      <c r="G237" s="120"/>
      <c r="H237" s="120"/>
      <c r="I237" s="119"/>
      <c r="J237" s="119"/>
    </row>
    <row r="238" spans="1:10" s="121" customFormat="1" ht="21" customHeight="1" x14ac:dyDescent="0.25">
      <c r="A238" s="104">
        <v>12</v>
      </c>
      <c r="B238" s="10">
        <v>132</v>
      </c>
      <c r="C238" s="119" t="str">
        <f>VLOOKUP(B238,Goc!$A$4:$T$346,6,0)</f>
        <v>NGUYỄN THỊ THANH THẢO</v>
      </c>
      <c r="D238" s="105" t="str">
        <f>VLOOKUP(B238,Goc!$A$4:$T$346,7,0)</f>
        <v>Nữ</v>
      </c>
      <c r="E238" s="106" t="str">
        <f>VLOOKUP(B238,Goc!$A$4:$T$346,8,0)</f>
        <v>10/10/2002</v>
      </c>
      <c r="F238" s="105" t="str">
        <f>VLOOKUP(B238,Goc!$A$4:$T$346,10,0)</f>
        <v>K43B GDMN</v>
      </c>
      <c r="G238" s="120"/>
      <c r="H238" s="120"/>
      <c r="I238" s="119"/>
      <c r="J238" s="119"/>
    </row>
    <row r="239" spans="1:10" s="121" customFormat="1" ht="21" customHeight="1" x14ac:dyDescent="0.25">
      <c r="A239" s="104">
        <v>13</v>
      </c>
      <c r="B239" s="10">
        <v>133</v>
      </c>
      <c r="C239" s="119" t="str">
        <f>VLOOKUP(B239,Goc!$A$4:$T$346,6,0)</f>
        <v>NGUYỄN HỒNG THẮM</v>
      </c>
      <c r="D239" s="105" t="str">
        <f>VLOOKUP(B239,Goc!$A$4:$T$346,7,0)</f>
        <v>Nữ</v>
      </c>
      <c r="E239" s="106" t="str">
        <f>VLOOKUP(B239,Goc!$A$4:$T$346,8,0)</f>
        <v>03/05/2003</v>
      </c>
      <c r="F239" s="105" t="str">
        <f>VLOOKUP(B239,Goc!$A$4:$T$346,10,0)</f>
        <v>K43D GDMN</v>
      </c>
      <c r="G239" s="120"/>
      <c r="H239" s="120"/>
      <c r="I239" s="119"/>
      <c r="J239" s="119"/>
    </row>
    <row r="240" spans="1:10" s="121" customFormat="1" ht="21" customHeight="1" x14ac:dyDescent="0.25">
      <c r="A240" s="104">
        <v>14</v>
      </c>
      <c r="B240" s="10">
        <v>134</v>
      </c>
      <c r="C240" s="119" t="str">
        <f>VLOOKUP(B240,Goc!$A$4:$T$346,6,0)</f>
        <v>NGUYỄN THỊ THƠM</v>
      </c>
      <c r="D240" s="105" t="str">
        <f>VLOOKUP(B240,Goc!$A$4:$T$346,7,0)</f>
        <v>Nữ</v>
      </c>
      <c r="E240" s="106" t="str">
        <f>VLOOKUP(B240,Goc!$A$4:$T$346,8,0)</f>
        <v>12/07/2003</v>
      </c>
      <c r="F240" s="105" t="str">
        <f>VLOOKUP(B240,Goc!$A$4:$T$346,10,0)</f>
        <v>K43D GDMN</v>
      </c>
      <c r="G240" s="120"/>
      <c r="H240" s="120"/>
      <c r="I240" s="119"/>
      <c r="J240" s="119"/>
    </row>
    <row r="241" spans="1:10" s="121" customFormat="1" ht="21" customHeight="1" x14ac:dyDescent="0.25">
      <c r="A241" s="104">
        <v>15</v>
      </c>
      <c r="B241" s="10">
        <v>135</v>
      </c>
      <c r="C241" s="119" t="str">
        <f>VLOOKUP(B241,Goc!$A$4:$T$346,6,0)</f>
        <v>THÁI THỊ THU</v>
      </c>
      <c r="D241" s="105" t="str">
        <f>VLOOKUP(B241,Goc!$A$4:$T$346,7,0)</f>
        <v>Nữ</v>
      </c>
      <c r="E241" s="106" t="str">
        <f>VLOOKUP(B241,Goc!$A$4:$T$346,8,0)</f>
        <v>13/07/2003</v>
      </c>
      <c r="F241" s="105" t="str">
        <f>VLOOKUP(B241,Goc!$A$4:$T$346,10,0)</f>
        <v>K43B GDMN</v>
      </c>
      <c r="G241" s="120"/>
      <c r="H241" s="120"/>
      <c r="I241" s="119"/>
      <c r="J241" s="119"/>
    </row>
    <row r="242" spans="1:10" s="121" customFormat="1" ht="21" customHeight="1" x14ac:dyDescent="0.25">
      <c r="A242" s="104">
        <v>16</v>
      </c>
      <c r="B242" s="10">
        <v>136</v>
      </c>
      <c r="C242" s="119" t="str">
        <f>VLOOKUP(B242,Goc!$A$4:$T$346,6,0)</f>
        <v>NGUYỄN THỊ THÙY</v>
      </c>
      <c r="D242" s="105" t="str">
        <f>VLOOKUP(B242,Goc!$A$4:$T$346,7,0)</f>
        <v>Nữ</v>
      </c>
      <c r="E242" s="106" t="str">
        <f>VLOOKUP(B242,Goc!$A$4:$T$346,8,0)</f>
        <v>20/10/2003</v>
      </c>
      <c r="F242" s="105" t="str">
        <f>VLOOKUP(B242,Goc!$A$4:$T$346,10,0)</f>
        <v>K43D GDMN</v>
      </c>
      <c r="G242" s="120"/>
      <c r="H242" s="120"/>
      <c r="I242" s="119"/>
      <c r="J242" s="119"/>
    </row>
    <row r="243" spans="1:10" s="121" customFormat="1" ht="21" customHeight="1" x14ac:dyDescent="0.25">
      <c r="A243" s="104">
        <v>17</v>
      </c>
      <c r="B243" s="10">
        <v>137</v>
      </c>
      <c r="C243" s="119" t="str">
        <f>VLOOKUP(B243,Goc!$A$4:$T$346,6,0)</f>
        <v>TRẦN THỊ THÙY</v>
      </c>
      <c r="D243" s="105" t="str">
        <f>VLOOKUP(B243,Goc!$A$4:$T$346,7,0)</f>
        <v>Nữ</v>
      </c>
      <c r="E243" s="106" t="str">
        <f>VLOOKUP(B243,Goc!$A$4:$T$346,8,0)</f>
        <v>20/08/2003</v>
      </c>
      <c r="F243" s="105" t="str">
        <f>VLOOKUP(B243,Goc!$A$4:$T$346,10,0)</f>
        <v>K43C GDMN</v>
      </c>
      <c r="G243" s="120"/>
      <c r="H243" s="120"/>
      <c r="I243" s="119"/>
      <c r="J243" s="119"/>
    </row>
    <row r="244" spans="1:10" s="121" customFormat="1" ht="21" customHeight="1" x14ac:dyDescent="0.25">
      <c r="A244" s="104">
        <v>18</v>
      </c>
      <c r="B244" s="10">
        <v>138</v>
      </c>
      <c r="C244" s="119" t="str">
        <f>VLOOKUP(B244,Goc!$A$4:$T$346,6,0)</f>
        <v>VŨ PHƯƠNG THÙY</v>
      </c>
      <c r="D244" s="105" t="str">
        <f>VLOOKUP(B244,Goc!$A$4:$T$346,7,0)</f>
        <v>Nữ</v>
      </c>
      <c r="E244" s="106" t="str">
        <f>VLOOKUP(B244,Goc!$A$4:$T$346,8,0)</f>
        <v>05/10/2003</v>
      </c>
      <c r="F244" s="105" t="str">
        <f>VLOOKUP(B244,Goc!$A$4:$T$346,10,0)</f>
        <v>K43C GDMN</v>
      </c>
      <c r="G244" s="120"/>
      <c r="H244" s="120"/>
      <c r="I244" s="119"/>
      <c r="J244" s="119"/>
    </row>
    <row r="245" spans="1:10" s="121" customFormat="1" ht="21" customHeight="1" x14ac:dyDescent="0.25">
      <c r="A245" s="104">
        <v>19</v>
      </c>
      <c r="B245" s="10">
        <v>139</v>
      </c>
      <c r="C245" s="119" t="str">
        <f>VLOOKUP(B245,Goc!$A$4:$T$346,6,0)</f>
        <v>CHU THỊ THỦY</v>
      </c>
      <c r="D245" s="105" t="str">
        <f>VLOOKUP(B245,Goc!$A$4:$T$346,7,0)</f>
        <v>Nữ</v>
      </c>
      <c r="E245" s="106" t="str">
        <f>VLOOKUP(B245,Goc!$A$4:$T$346,8,0)</f>
        <v>08/11/2002</v>
      </c>
      <c r="F245" s="105" t="str">
        <f>VLOOKUP(B245,Goc!$A$4:$T$346,10,0)</f>
        <v>K43B GDMN</v>
      </c>
      <c r="G245" s="120"/>
      <c r="H245" s="120"/>
      <c r="I245" s="119"/>
      <c r="J245" s="119"/>
    </row>
    <row r="246" spans="1:10" s="121" customFormat="1" ht="21" customHeight="1" x14ac:dyDescent="0.25">
      <c r="A246" s="104">
        <v>20</v>
      </c>
      <c r="B246" s="10">
        <v>140</v>
      </c>
      <c r="C246" s="119" t="str">
        <f>VLOOKUP(B246,Goc!$A$4:$T$346,6,0)</f>
        <v>NGUYỄN THỊ THỦY</v>
      </c>
      <c r="D246" s="105" t="str">
        <f>VLOOKUP(B246,Goc!$A$4:$T$346,7,0)</f>
        <v>Nữ</v>
      </c>
      <c r="E246" s="106" t="str">
        <f>VLOOKUP(B246,Goc!$A$4:$T$346,8,0)</f>
        <v>28/11/2003</v>
      </c>
      <c r="F246" s="105" t="str">
        <f>VLOOKUP(B246,Goc!$A$4:$T$346,10,0)</f>
        <v>K43C GDMN</v>
      </c>
      <c r="G246" s="120"/>
      <c r="H246" s="120"/>
      <c r="I246" s="119"/>
      <c r="J246" s="119"/>
    </row>
    <row r="247" spans="1:10" s="121" customFormat="1" ht="21" customHeight="1" x14ac:dyDescent="0.25">
      <c r="A247" s="107"/>
      <c r="B247" s="108"/>
      <c r="C247" s="122"/>
      <c r="D247" s="109"/>
      <c r="E247" s="110"/>
      <c r="F247" s="109"/>
      <c r="G247" s="123"/>
      <c r="H247" s="123"/>
      <c r="I247" s="122"/>
      <c r="J247" s="122"/>
    </row>
    <row r="248" spans="1:10" s="125" customFormat="1" ht="21" customHeight="1" x14ac:dyDescent="0.25">
      <c r="A248" s="111"/>
      <c r="B248" s="124" t="s">
        <v>39</v>
      </c>
      <c r="D248" s="111"/>
      <c r="E248" s="112"/>
      <c r="F248" s="111"/>
      <c r="G248" s="126"/>
      <c r="H248" s="126"/>
    </row>
    <row r="249" spans="1:10" s="128" customFormat="1" ht="21" customHeight="1" x14ac:dyDescent="0.25">
      <c r="A249" s="113"/>
      <c r="B249" s="127" t="s">
        <v>30</v>
      </c>
      <c r="D249" s="114"/>
      <c r="E249" s="114"/>
      <c r="F249" s="100" t="s">
        <v>29</v>
      </c>
      <c r="G249" s="127"/>
      <c r="H249" s="127"/>
    </row>
    <row r="250" spans="1:10" s="128" customFormat="1" ht="21" customHeight="1" x14ac:dyDescent="0.25">
      <c r="A250" s="113"/>
      <c r="B250" s="127"/>
      <c r="D250" s="114"/>
      <c r="E250" s="114"/>
      <c r="F250" s="100"/>
      <c r="G250" s="127"/>
      <c r="H250" s="127"/>
    </row>
    <row r="251" spans="1:10" ht="21" customHeight="1" x14ac:dyDescent="0.25"/>
    <row r="252" spans="1:10" ht="21" customHeight="1" x14ac:dyDescent="0.25"/>
    <row r="253" spans="1:10" ht="21" customHeight="1" x14ac:dyDescent="0.25"/>
    <row r="254" spans="1:10" ht="21" customHeight="1" x14ac:dyDescent="0.25"/>
    <row r="255" spans="1:10" ht="21" customHeight="1" x14ac:dyDescent="0.25"/>
    <row r="256" spans="1:10" ht="21" customHeight="1" x14ac:dyDescent="0.25"/>
    <row r="257" spans="1:10" ht="21" customHeight="1" x14ac:dyDescent="0.25"/>
    <row r="258" spans="1:10" ht="21" customHeight="1" x14ac:dyDescent="0.25"/>
    <row r="259" spans="1:10" ht="21" customHeight="1" x14ac:dyDescent="0.25">
      <c r="C259" s="98" t="s">
        <v>15</v>
      </c>
      <c r="E259" s="97"/>
      <c r="G259" s="99" t="s">
        <v>41</v>
      </c>
    </row>
    <row r="260" spans="1:10" ht="21" customHeight="1" x14ac:dyDescent="0.25">
      <c r="C260" s="100" t="s">
        <v>16</v>
      </c>
      <c r="E260" s="97"/>
      <c r="G260" s="101" t="s">
        <v>681</v>
      </c>
    </row>
    <row r="261" spans="1:10" ht="21" customHeight="1" x14ac:dyDescent="0.25">
      <c r="E261" s="97"/>
      <c r="G261" s="102"/>
    </row>
    <row r="262" spans="1:10" ht="21" customHeight="1" x14ac:dyDescent="0.25">
      <c r="B262" s="115" t="s">
        <v>694</v>
      </c>
      <c r="E262" s="97"/>
      <c r="G262" s="103" t="s">
        <v>682</v>
      </c>
    </row>
    <row r="263" spans="1:10" ht="21" customHeight="1" x14ac:dyDescent="0.25">
      <c r="B263" s="117"/>
      <c r="C263" s="118"/>
      <c r="E263" s="97"/>
      <c r="G263" s="103" t="s">
        <v>693</v>
      </c>
    </row>
    <row r="264" spans="1:10" ht="21" customHeight="1" x14ac:dyDescent="0.25"/>
    <row r="265" spans="1:10" s="12" customFormat="1" ht="22.5" customHeight="1" x14ac:dyDescent="0.25">
      <c r="A265" s="10" t="s">
        <v>9</v>
      </c>
      <c r="B265" s="10" t="s">
        <v>7</v>
      </c>
      <c r="C265" s="10" t="s">
        <v>20</v>
      </c>
      <c r="D265" s="10" t="s">
        <v>2</v>
      </c>
      <c r="E265" s="11" t="s">
        <v>8</v>
      </c>
      <c r="F265" s="10" t="s">
        <v>14</v>
      </c>
      <c r="G265" s="10" t="s">
        <v>25</v>
      </c>
      <c r="H265" s="10" t="s">
        <v>26</v>
      </c>
      <c r="I265" s="10" t="s">
        <v>27</v>
      </c>
      <c r="J265" s="10" t="s">
        <v>28</v>
      </c>
    </row>
    <row r="266" spans="1:10" s="121" customFormat="1" ht="22.5" customHeight="1" x14ac:dyDescent="0.25">
      <c r="A266" s="104">
        <v>1</v>
      </c>
      <c r="B266" s="10">
        <v>141</v>
      </c>
      <c r="C266" s="119" t="str">
        <f>VLOOKUP(B266,Goc!$A$4:$T$346,6,0)</f>
        <v>NGUYỄN THỊ HẢI THỦY</v>
      </c>
      <c r="D266" s="105" t="str">
        <f>VLOOKUP(B266,Goc!$A$4:$T$346,7,0)</f>
        <v>Nữ</v>
      </c>
      <c r="E266" s="106" t="str">
        <f>VLOOKUP(B266,Goc!$A$4:$T$346,8,0)</f>
        <v>03/06/2003</v>
      </c>
      <c r="F266" s="105" t="str">
        <f>VLOOKUP(B266,Goc!$A$4:$T$346,10,0)</f>
        <v>K43C GDMN</v>
      </c>
      <c r="G266" s="120"/>
      <c r="H266" s="120"/>
      <c r="I266" s="119"/>
      <c r="J266" s="119"/>
    </row>
    <row r="267" spans="1:10" s="121" customFormat="1" ht="22.5" customHeight="1" x14ac:dyDescent="0.25">
      <c r="A267" s="104">
        <v>2</v>
      </c>
      <c r="B267" s="10">
        <v>142</v>
      </c>
      <c r="C267" s="119" t="str">
        <f>VLOOKUP(B267,Goc!$A$4:$T$346,6,0)</f>
        <v>PHAN THỊ HOÀI THƯƠNG</v>
      </c>
      <c r="D267" s="105" t="str">
        <f>VLOOKUP(B267,Goc!$A$4:$T$346,7,0)</f>
        <v>Nữ</v>
      </c>
      <c r="E267" s="106" t="str">
        <f>VLOOKUP(B267,Goc!$A$4:$T$346,8,0)</f>
        <v>21/01/2003</v>
      </c>
      <c r="F267" s="105" t="str">
        <f>VLOOKUP(B267,Goc!$A$4:$T$346,10,0)</f>
        <v>K43D GDMN</v>
      </c>
      <c r="G267" s="120"/>
      <c r="H267" s="120"/>
      <c r="I267" s="119"/>
      <c r="J267" s="119"/>
    </row>
    <row r="268" spans="1:10" s="121" customFormat="1" ht="22.5" customHeight="1" x14ac:dyDescent="0.25">
      <c r="A268" s="104">
        <v>3</v>
      </c>
      <c r="B268" s="10">
        <v>143</v>
      </c>
      <c r="C268" s="119" t="str">
        <f>VLOOKUP(B268,Goc!$A$4:$T$346,6,0)</f>
        <v>CAO THỊ TRÀ</v>
      </c>
      <c r="D268" s="105" t="str">
        <f>VLOOKUP(B268,Goc!$A$4:$T$346,7,0)</f>
        <v>Nữ</v>
      </c>
      <c r="E268" s="106" t="str">
        <f>VLOOKUP(B268,Goc!$A$4:$T$346,8,0)</f>
        <v>11/04/2003</v>
      </c>
      <c r="F268" s="105" t="str">
        <f>VLOOKUP(B268,Goc!$A$4:$T$346,10,0)</f>
        <v>K43C GDMN</v>
      </c>
      <c r="G268" s="120"/>
      <c r="H268" s="120"/>
      <c r="I268" s="119"/>
      <c r="J268" s="119"/>
    </row>
    <row r="269" spans="1:10" s="121" customFormat="1" ht="22.5" customHeight="1" x14ac:dyDescent="0.25">
      <c r="A269" s="104">
        <v>4</v>
      </c>
      <c r="B269" s="10">
        <v>144</v>
      </c>
      <c r="C269" s="119" t="str">
        <f>VLOOKUP(B269,Goc!$A$4:$T$346,6,0)</f>
        <v>ĐỖ THÙY TRANG</v>
      </c>
      <c r="D269" s="105" t="str">
        <f>VLOOKUP(B269,Goc!$A$4:$T$346,7,0)</f>
        <v>Nữ</v>
      </c>
      <c r="E269" s="106" t="str">
        <f>VLOOKUP(B269,Goc!$A$4:$T$346,8,0)</f>
        <v>23/10/2003</v>
      </c>
      <c r="F269" s="105" t="str">
        <f>VLOOKUP(B269,Goc!$A$4:$T$346,10,0)</f>
        <v>K43C GDMN</v>
      </c>
      <c r="G269" s="120"/>
      <c r="H269" s="120"/>
      <c r="I269" s="119"/>
      <c r="J269" s="119"/>
    </row>
    <row r="270" spans="1:10" s="121" customFormat="1" ht="22.5" customHeight="1" x14ac:dyDescent="0.25">
      <c r="A270" s="104">
        <v>5</v>
      </c>
      <c r="B270" s="10">
        <v>145</v>
      </c>
      <c r="C270" s="119" t="str">
        <f>VLOOKUP(B270,Goc!$A$4:$T$346,6,0)</f>
        <v>HÀ THỊ HUYỀN TRANG</v>
      </c>
      <c r="D270" s="105" t="str">
        <f>VLOOKUP(B270,Goc!$A$4:$T$346,7,0)</f>
        <v>Nữ</v>
      </c>
      <c r="E270" s="106" t="str">
        <f>VLOOKUP(B270,Goc!$A$4:$T$346,8,0)</f>
        <v>08/06/2001</v>
      </c>
      <c r="F270" s="105" t="str">
        <f>VLOOKUP(B270,Goc!$A$4:$T$346,10,0)</f>
        <v>K43D GDMN</v>
      </c>
      <c r="G270" s="120"/>
      <c r="H270" s="120"/>
      <c r="I270" s="119"/>
      <c r="J270" s="119"/>
    </row>
    <row r="271" spans="1:10" s="121" customFormat="1" ht="22.5" customHeight="1" x14ac:dyDescent="0.25">
      <c r="A271" s="104">
        <v>6</v>
      </c>
      <c r="B271" s="10">
        <v>146</v>
      </c>
      <c r="C271" s="119" t="str">
        <f>VLOOKUP(B271,Goc!$A$4:$T$346,6,0)</f>
        <v>LƯƠNG THỊ TRANG</v>
      </c>
      <c r="D271" s="105" t="str">
        <f>VLOOKUP(B271,Goc!$A$4:$T$346,7,0)</f>
        <v>Nữ</v>
      </c>
      <c r="E271" s="106" t="str">
        <f>VLOOKUP(B271,Goc!$A$4:$T$346,8,0)</f>
        <v>18/01/2001</v>
      </c>
      <c r="F271" s="105" t="str">
        <f>VLOOKUP(B271,Goc!$A$4:$T$346,10,0)</f>
        <v>K43B GDMN</v>
      </c>
      <c r="G271" s="120"/>
      <c r="H271" s="120"/>
      <c r="I271" s="119"/>
      <c r="J271" s="119"/>
    </row>
    <row r="272" spans="1:10" s="121" customFormat="1" ht="22.5" customHeight="1" x14ac:dyDescent="0.25">
      <c r="A272" s="104">
        <v>7</v>
      </c>
      <c r="B272" s="10">
        <v>147</v>
      </c>
      <c r="C272" s="119" t="str">
        <f>VLOOKUP(B272,Goc!$A$4:$T$346,6,0)</f>
        <v>NGUYỄN THỊ TRANG</v>
      </c>
      <c r="D272" s="105" t="str">
        <f>VLOOKUP(B272,Goc!$A$4:$T$346,7,0)</f>
        <v>Nữ</v>
      </c>
      <c r="E272" s="106" t="str">
        <f>VLOOKUP(B272,Goc!$A$4:$T$346,8,0)</f>
        <v>16/04/2003</v>
      </c>
      <c r="F272" s="105" t="str">
        <f>VLOOKUP(B272,Goc!$A$4:$T$346,10,0)</f>
        <v>K43A GDMN</v>
      </c>
      <c r="G272" s="120"/>
      <c r="H272" s="120"/>
      <c r="I272" s="119"/>
      <c r="J272" s="119"/>
    </row>
    <row r="273" spans="1:10" s="121" customFormat="1" ht="22.5" customHeight="1" x14ac:dyDescent="0.25">
      <c r="A273" s="104">
        <v>8</v>
      </c>
      <c r="B273" s="10">
        <v>148</v>
      </c>
      <c r="C273" s="119" t="str">
        <f>VLOOKUP(B273,Goc!$A$4:$T$346,6,0)</f>
        <v>NGUYỄN THỊ TRANG</v>
      </c>
      <c r="D273" s="105" t="str">
        <f>VLOOKUP(B273,Goc!$A$4:$T$346,7,0)</f>
        <v>Nữ</v>
      </c>
      <c r="E273" s="106" t="str">
        <f>VLOOKUP(B273,Goc!$A$4:$T$346,8,0)</f>
        <v>29/04/2003</v>
      </c>
      <c r="F273" s="105" t="str">
        <f>VLOOKUP(B273,Goc!$A$4:$T$346,10,0)</f>
        <v>K43E GDMN</v>
      </c>
      <c r="G273" s="120"/>
      <c r="H273" s="120"/>
      <c r="I273" s="119"/>
      <c r="J273" s="119"/>
    </row>
    <row r="274" spans="1:10" s="121" customFormat="1" ht="22.5" customHeight="1" x14ac:dyDescent="0.25">
      <c r="A274" s="104">
        <v>9</v>
      </c>
      <c r="B274" s="10">
        <v>149</v>
      </c>
      <c r="C274" s="119" t="str">
        <f>VLOOKUP(B274,Goc!$A$4:$T$346,6,0)</f>
        <v>NGUYỄN THỊ LINH TRANG</v>
      </c>
      <c r="D274" s="105" t="str">
        <f>VLOOKUP(B274,Goc!$A$4:$T$346,7,0)</f>
        <v>Nữ</v>
      </c>
      <c r="E274" s="106" t="str">
        <f>VLOOKUP(B274,Goc!$A$4:$T$346,8,0)</f>
        <v>13/04/1999</v>
      </c>
      <c r="F274" s="105" t="str">
        <f>VLOOKUP(B274,Goc!$A$4:$T$346,10,0)</f>
        <v>K43C GDMN</v>
      </c>
      <c r="G274" s="120"/>
      <c r="H274" s="120"/>
      <c r="I274" s="119"/>
      <c r="J274" s="119"/>
    </row>
    <row r="275" spans="1:10" s="121" customFormat="1" ht="22.5" customHeight="1" x14ac:dyDescent="0.25">
      <c r="A275" s="104">
        <v>10</v>
      </c>
      <c r="B275" s="10">
        <v>150</v>
      </c>
      <c r="C275" s="119" t="str">
        <f>VLOOKUP(B275,Goc!$A$4:$T$346,6,0)</f>
        <v>NGUYỄN THỊ MINH TRANG</v>
      </c>
      <c r="D275" s="105" t="str">
        <f>VLOOKUP(B275,Goc!$A$4:$T$346,7,0)</f>
        <v>Nữ</v>
      </c>
      <c r="E275" s="106" t="str">
        <f>VLOOKUP(B275,Goc!$A$4:$T$346,8,0)</f>
        <v>17/10/2003</v>
      </c>
      <c r="F275" s="105" t="str">
        <f>VLOOKUP(B275,Goc!$A$4:$T$346,10,0)</f>
        <v>K43B GDMN</v>
      </c>
      <c r="G275" s="120"/>
      <c r="H275" s="120"/>
      <c r="I275" s="119"/>
      <c r="J275" s="119"/>
    </row>
    <row r="276" spans="1:10" s="121" customFormat="1" ht="22.5" customHeight="1" x14ac:dyDescent="0.25">
      <c r="A276" s="104">
        <v>11</v>
      </c>
      <c r="B276" s="10">
        <v>151</v>
      </c>
      <c r="C276" s="119" t="str">
        <f>VLOOKUP(B276,Goc!$A$4:$T$346,6,0)</f>
        <v>LẠI THỊ KIỀU TRINH</v>
      </c>
      <c r="D276" s="105" t="str">
        <f>VLOOKUP(B276,Goc!$A$4:$T$346,7,0)</f>
        <v>Nữ</v>
      </c>
      <c r="E276" s="106" t="str">
        <f>VLOOKUP(B276,Goc!$A$4:$T$346,8,0)</f>
        <v>13/02/2001</v>
      </c>
      <c r="F276" s="105" t="str">
        <f>VLOOKUP(B276,Goc!$A$4:$T$346,10,0)</f>
        <v>K43D GDMN</v>
      </c>
      <c r="G276" s="120"/>
      <c r="H276" s="120"/>
      <c r="I276" s="119"/>
      <c r="J276" s="119"/>
    </row>
    <row r="277" spans="1:10" s="121" customFormat="1" ht="22.5" customHeight="1" x14ac:dyDescent="0.25">
      <c r="A277" s="104">
        <v>12</v>
      </c>
      <c r="B277" s="10">
        <v>152</v>
      </c>
      <c r="C277" s="119" t="str">
        <f>VLOOKUP(B277,Goc!$A$4:$T$346,6,0)</f>
        <v>NGUYỄN THỊ LỆ TRINH</v>
      </c>
      <c r="D277" s="105" t="str">
        <f>VLOOKUP(B277,Goc!$A$4:$T$346,7,0)</f>
        <v>Nữ</v>
      </c>
      <c r="E277" s="106" t="str">
        <f>VLOOKUP(B277,Goc!$A$4:$T$346,8,0)</f>
        <v>26/02/2003</v>
      </c>
      <c r="F277" s="105" t="str">
        <f>VLOOKUP(B277,Goc!$A$4:$T$346,10,0)</f>
        <v>K43A GDMN</v>
      </c>
      <c r="G277" s="120"/>
      <c r="H277" s="120"/>
      <c r="I277" s="119"/>
      <c r="J277" s="119"/>
    </row>
    <row r="278" spans="1:10" s="121" customFormat="1" ht="22.5" customHeight="1" x14ac:dyDescent="0.25">
      <c r="A278" s="104">
        <v>13</v>
      </c>
      <c r="B278" s="10">
        <v>153</v>
      </c>
      <c r="C278" s="119" t="str">
        <f>VLOOKUP(B278,Goc!$A$4:$T$346,6,0)</f>
        <v>VI THỊ KIỀU TRINH</v>
      </c>
      <c r="D278" s="105" t="str">
        <f>VLOOKUP(B278,Goc!$A$4:$T$346,7,0)</f>
        <v>Nữ</v>
      </c>
      <c r="E278" s="106" t="str">
        <f>VLOOKUP(B278,Goc!$A$4:$T$346,8,0)</f>
        <v>19/08/2002</v>
      </c>
      <c r="F278" s="105" t="str">
        <f>VLOOKUP(B278,Goc!$A$4:$T$346,10,0)</f>
        <v>K43A GDMN</v>
      </c>
      <c r="G278" s="120"/>
      <c r="H278" s="120"/>
      <c r="I278" s="119"/>
      <c r="J278" s="119"/>
    </row>
    <row r="279" spans="1:10" s="121" customFormat="1" ht="22.5" customHeight="1" x14ac:dyDescent="0.25">
      <c r="A279" s="104">
        <v>14</v>
      </c>
      <c r="B279" s="10">
        <v>154</v>
      </c>
      <c r="C279" s="119" t="str">
        <f>VLOOKUP(B279,Goc!$A$4:$T$346,6,0)</f>
        <v>VÕ THỊ TRÚC</v>
      </c>
      <c r="D279" s="105" t="str">
        <f>VLOOKUP(B279,Goc!$A$4:$T$346,7,0)</f>
        <v>Nữ</v>
      </c>
      <c r="E279" s="106" t="str">
        <f>VLOOKUP(B279,Goc!$A$4:$T$346,8,0)</f>
        <v>10/12/2003</v>
      </c>
      <c r="F279" s="105" t="str">
        <f>VLOOKUP(B279,Goc!$A$4:$T$346,10,0)</f>
        <v>K43B GDMN</v>
      </c>
      <c r="G279" s="120"/>
      <c r="H279" s="120"/>
      <c r="I279" s="119"/>
      <c r="J279" s="119"/>
    </row>
    <row r="280" spans="1:10" s="121" customFormat="1" ht="22.5" customHeight="1" x14ac:dyDescent="0.25">
      <c r="A280" s="104">
        <v>15</v>
      </c>
      <c r="B280" s="10">
        <v>155</v>
      </c>
      <c r="C280" s="119" t="str">
        <f>VLOOKUP(B280,Goc!$A$4:$T$346,6,0)</f>
        <v>HỒ THỊ TỐ UYÊN</v>
      </c>
      <c r="D280" s="105" t="str">
        <f>VLOOKUP(B280,Goc!$A$4:$T$346,7,0)</f>
        <v>Nữ</v>
      </c>
      <c r="E280" s="106" t="str">
        <f>VLOOKUP(B280,Goc!$A$4:$T$346,8,0)</f>
        <v>09/06/2003</v>
      </c>
      <c r="F280" s="105" t="str">
        <f>VLOOKUP(B280,Goc!$A$4:$T$346,10,0)</f>
        <v>K43B GDMN</v>
      </c>
      <c r="G280" s="120"/>
      <c r="H280" s="120"/>
      <c r="I280" s="119"/>
      <c r="J280" s="119"/>
    </row>
    <row r="281" spans="1:10" s="121" customFormat="1" ht="22.5" customHeight="1" x14ac:dyDescent="0.25">
      <c r="A281" s="104">
        <v>16</v>
      </c>
      <c r="B281" s="10">
        <v>156</v>
      </c>
      <c r="C281" s="119" t="str">
        <f>VLOOKUP(B281,Goc!$A$4:$T$346,6,0)</f>
        <v>VÕ THỊ LÂM UYÊN</v>
      </c>
      <c r="D281" s="105" t="str">
        <f>VLOOKUP(B281,Goc!$A$4:$T$346,7,0)</f>
        <v>Nữ</v>
      </c>
      <c r="E281" s="106" t="str">
        <f>VLOOKUP(B281,Goc!$A$4:$T$346,8,0)</f>
        <v>11/04/2003</v>
      </c>
      <c r="F281" s="105" t="str">
        <f>VLOOKUP(B281,Goc!$A$4:$T$346,10,0)</f>
        <v>K43C GDMN</v>
      </c>
      <c r="G281" s="120"/>
      <c r="H281" s="120"/>
      <c r="I281" s="119"/>
      <c r="J281" s="119"/>
    </row>
    <row r="282" spans="1:10" s="121" customFormat="1" ht="22.5" customHeight="1" x14ac:dyDescent="0.25">
      <c r="A282" s="104">
        <v>17</v>
      </c>
      <c r="B282" s="10">
        <v>157</v>
      </c>
      <c r="C282" s="119" t="str">
        <f>VLOOKUP(B282,Goc!$A$4:$T$346,6,0)</f>
        <v>ĐẬU THỊ THẢO VÂN</v>
      </c>
      <c r="D282" s="105" t="str">
        <f>VLOOKUP(B282,Goc!$A$4:$T$346,7,0)</f>
        <v>Nữ</v>
      </c>
      <c r="E282" s="106" t="str">
        <f>VLOOKUP(B282,Goc!$A$4:$T$346,8,0)</f>
        <v>16/07/2003</v>
      </c>
      <c r="F282" s="105" t="str">
        <f>VLOOKUP(B282,Goc!$A$4:$T$346,10,0)</f>
        <v>K43C GDMN</v>
      </c>
      <c r="G282" s="120"/>
      <c r="H282" s="120"/>
      <c r="I282" s="119"/>
      <c r="J282" s="119"/>
    </row>
    <row r="283" spans="1:10" s="121" customFormat="1" ht="22.5" customHeight="1" x14ac:dyDescent="0.25">
      <c r="A283" s="104">
        <v>18</v>
      </c>
      <c r="B283" s="10">
        <v>158</v>
      </c>
      <c r="C283" s="119" t="str">
        <f>VLOOKUP(B283,Goc!$A$4:$T$346,6,0)</f>
        <v>NGUYỄN THỊ THU VÂN</v>
      </c>
      <c r="D283" s="105" t="str">
        <f>VLOOKUP(B283,Goc!$A$4:$T$346,7,0)</f>
        <v>Nữ</v>
      </c>
      <c r="E283" s="106" t="str">
        <f>VLOOKUP(B283,Goc!$A$4:$T$346,8,0)</f>
        <v>12/12/2003</v>
      </c>
      <c r="F283" s="105" t="str">
        <f>VLOOKUP(B283,Goc!$A$4:$T$346,10,0)</f>
        <v>K43C GDMN</v>
      </c>
      <c r="G283" s="120"/>
      <c r="H283" s="120"/>
      <c r="I283" s="119"/>
      <c r="J283" s="119"/>
    </row>
    <row r="284" spans="1:10" s="121" customFormat="1" ht="22.5" customHeight="1" x14ac:dyDescent="0.25">
      <c r="A284" s="104">
        <v>19</v>
      </c>
      <c r="B284" s="10">
        <v>159</v>
      </c>
      <c r="C284" s="119" t="str">
        <f>VLOOKUP(B284,Goc!$A$4:$T$346,6,0)</f>
        <v>NGUYỄN THỊ THÙY VÂN</v>
      </c>
      <c r="D284" s="105" t="str">
        <f>VLOOKUP(B284,Goc!$A$4:$T$346,7,0)</f>
        <v>Nữ</v>
      </c>
      <c r="E284" s="106" t="str">
        <f>VLOOKUP(B284,Goc!$A$4:$T$346,8,0)</f>
        <v>12/09/2003</v>
      </c>
      <c r="F284" s="105" t="str">
        <f>VLOOKUP(B284,Goc!$A$4:$T$346,10,0)</f>
        <v>K43B GDMN</v>
      </c>
      <c r="G284" s="120"/>
      <c r="H284" s="120"/>
      <c r="I284" s="119"/>
      <c r="J284" s="119"/>
    </row>
    <row r="285" spans="1:10" s="121" customFormat="1" ht="22.5" customHeight="1" x14ac:dyDescent="0.25">
      <c r="A285" s="104">
        <v>20</v>
      </c>
      <c r="B285" s="10">
        <v>160</v>
      </c>
      <c r="C285" s="119" t="str">
        <f>VLOOKUP(B285,Goc!$A$4:$T$346,6,0)</f>
        <v>TRẦN THỊ THÚY VÂN</v>
      </c>
      <c r="D285" s="105" t="str">
        <f>VLOOKUP(B285,Goc!$A$4:$T$346,7,0)</f>
        <v>Nữ</v>
      </c>
      <c r="E285" s="106" t="str">
        <f>VLOOKUP(B285,Goc!$A$4:$T$346,8,0)</f>
        <v>08/10/2003</v>
      </c>
      <c r="F285" s="105" t="str">
        <f>VLOOKUP(B285,Goc!$A$4:$T$346,10,0)</f>
        <v>K43A GDMN</v>
      </c>
      <c r="G285" s="120"/>
      <c r="H285" s="120"/>
      <c r="I285" s="119"/>
      <c r="J285" s="119"/>
    </row>
    <row r="286" spans="1:10" s="121" customFormat="1" ht="22.5" customHeight="1" x14ac:dyDescent="0.25">
      <c r="A286" s="107"/>
      <c r="B286" s="108"/>
      <c r="C286" s="122"/>
      <c r="D286" s="109"/>
      <c r="E286" s="110"/>
      <c r="F286" s="109"/>
      <c r="G286" s="123"/>
      <c r="H286" s="123"/>
      <c r="I286" s="122"/>
      <c r="J286" s="122"/>
    </row>
    <row r="287" spans="1:10" s="125" customFormat="1" ht="22.5" customHeight="1" x14ac:dyDescent="0.25">
      <c r="A287" s="111"/>
      <c r="B287" s="124" t="s">
        <v>39</v>
      </c>
      <c r="D287" s="111"/>
      <c r="E287" s="112"/>
      <c r="F287" s="111"/>
      <c r="G287" s="126"/>
      <c r="H287" s="126"/>
    </row>
    <row r="288" spans="1:10" s="128" customFormat="1" ht="22.5" customHeight="1" x14ac:dyDescent="0.25">
      <c r="A288" s="113"/>
      <c r="B288" s="127" t="s">
        <v>30</v>
      </c>
      <c r="D288" s="114"/>
      <c r="E288" s="114"/>
      <c r="F288" s="100" t="s">
        <v>29</v>
      </c>
      <c r="G288" s="127"/>
      <c r="H288" s="127"/>
    </row>
    <row r="289" spans="1:10" s="128" customFormat="1" ht="22.5" customHeight="1" x14ac:dyDescent="0.25">
      <c r="A289" s="113"/>
      <c r="B289" s="127"/>
      <c r="D289" s="114"/>
      <c r="E289" s="114"/>
      <c r="F289" s="100"/>
      <c r="G289" s="127"/>
      <c r="H289" s="127"/>
    </row>
    <row r="290" spans="1:10" ht="22.5" customHeight="1" x14ac:dyDescent="0.25"/>
    <row r="291" spans="1:10" ht="22.5" customHeight="1" x14ac:dyDescent="0.25"/>
    <row r="292" spans="1:10" ht="22.5" customHeight="1" x14ac:dyDescent="0.25"/>
    <row r="293" spans="1:10" ht="22.5" customHeight="1" x14ac:dyDescent="0.25"/>
    <row r="294" spans="1:10" ht="22.5" customHeight="1" x14ac:dyDescent="0.25"/>
    <row r="295" spans="1:10" ht="22.5" customHeight="1" x14ac:dyDescent="0.25">
      <c r="C295" s="98" t="s">
        <v>15</v>
      </c>
      <c r="E295" s="97"/>
      <c r="G295" s="99" t="s">
        <v>41</v>
      </c>
    </row>
    <row r="296" spans="1:10" ht="22.5" customHeight="1" x14ac:dyDescent="0.25">
      <c r="C296" s="100" t="s">
        <v>16</v>
      </c>
      <c r="E296" s="97"/>
      <c r="G296" s="101" t="s">
        <v>681</v>
      </c>
    </row>
    <row r="297" spans="1:10" ht="22.5" customHeight="1" x14ac:dyDescent="0.25">
      <c r="E297" s="97"/>
      <c r="G297" s="102"/>
    </row>
    <row r="298" spans="1:10" ht="22.5" customHeight="1" x14ac:dyDescent="0.25">
      <c r="B298" s="115" t="s">
        <v>695</v>
      </c>
      <c r="E298" s="97"/>
      <c r="G298" s="103" t="s">
        <v>682</v>
      </c>
    </row>
    <row r="299" spans="1:10" ht="22.5" customHeight="1" x14ac:dyDescent="0.25">
      <c r="B299" s="117"/>
      <c r="C299" s="118"/>
      <c r="E299" s="97"/>
      <c r="G299" s="103" t="s">
        <v>696</v>
      </c>
    </row>
    <row r="300" spans="1:10" ht="21" customHeight="1" x14ac:dyDescent="0.25"/>
    <row r="301" spans="1:10" s="12" customFormat="1" ht="22.5" customHeight="1" x14ac:dyDescent="0.25">
      <c r="A301" s="10" t="s">
        <v>9</v>
      </c>
      <c r="B301" s="10" t="s">
        <v>7</v>
      </c>
      <c r="C301" s="10" t="s">
        <v>20</v>
      </c>
      <c r="D301" s="10" t="s">
        <v>2</v>
      </c>
      <c r="E301" s="11" t="s">
        <v>8</v>
      </c>
      <c r="F301" s="10" t="s">
        <v>14</v>
      </c>
      <c r="G301" s="10" t="s">
        <v>25</v>
      </c>
      <c r="H301" s="10" t="s">
        <v>26</v>
      </c>
      <c r="I301" s="10" t="s">
        <v>27</v>
      </c>
      <c r="J301" s="10" t="s">
        <v>28</v>
      </c>
    </row>
    <row r="302" spans="1:10" s="121" customFormat="1" ht="22.5" customHeight="1" x14ac:dyDescent="0.25">
      <c r="A302" s="104">
        <v>1</v>
      </c>
      <c r="B302" s="10">
        <v>161</v>
      </c>
      <c r="C302" s="119" t="str">
        <f>VLOOKUP(B302,Goc!$A$4:$T$346,6,0)</f>
        <v>ĐẬU THỊ YẾN VI</v>
      </c>
      <c r="D302" s="105" t="str">
        <f>VLOOKUP(B302,Goc!$A$4:$T$346,7,0)</f>
        <v>Nữ</v>
      </c>
      <c r="E302" s="106" t="str">
        <f>VLOOKUP(B302,Goc!$A$4:$T$346,8,0)</f>
        <v>20/09/2003</v>
      </c>
      <c r="F302" s="105" t="str">
        <f>VLOOKUP(B302,Goc!$A$4:$T$346,10,0)</f>
        <v>K43E GDMN</v>
      </c>
      <c r="G302" s="120"/>
      <c r="H302" s="120"/>
      <c r="I302" s="119"/>
      <c r="J302" s="119"/>
    </row>
    <row r="303" spans="1:10" s="121" customFormat="1" ht="22.5" customHeight="1" x14ac:dyDescent="0.25">
      <c r="A303" s="104">
        <v>2</v>
      </c>
      <c r="B303" s="10">
        <v>162</v>
      </c>
      <c r="C303" s="119" t="str">
        <f>VLOOKUP(B303,Goc!$A$4:$T$346,6,0)</f>
        <v>NGUYỄN DOÃN YẾN VY</v>
      </c>
      <c r="D303" s="105" t="str">
        <f>VLOOKUP(B303,Goc!$A$4:$T$346,7,0)</f>
        <v>Nữ</v>
      </c>
      <c r="E303" s="106" t="str">
        <f>VLOOKUP(B303,Goc!$A$4:$T$346,8,0)</f>
        <v>24/11/2003</v>
      </c>
      <c r="F303" s="105" t="str">
        <f>VLOOKUP(B303,Goc!$A$4:$T$346,10,0)</f>
        <v>K43A GDMN</v>
      </c>
      <c r="G303" s="120"/>
      <c r="H303" s="120"/>
      <c r="I303" s="119"/>
      <c r="J303" s="119"/>
    </row>
    <row r="304" spans="1:10" s="121" customFormat="1" ht="22.5" customHeight="1" x14ac:dyDescent="0.25">
      <c r="A304" s="104">
        <v>3</v>
      </c>
      <c r="B304" s="10">
        <v>163</v>
      </c>
      <c r="C304" s="119" t="str">
        <f>VLOOKUP(B304,Goc!$A$4:$T$346,6,0)</f>
        <v>NGUYỄN TRẦN THẢO VY</v>
      </c>
      <c r="D304" s="105" t="str">
        <f>VLOOKUP(B304,Goc!$A$4:$T$346,7,0)</f>
        <v>Nữ</v>
      </c>
      <c r="E304" s="106" t="str">
        <f>VLOOKUP(B304,Goc!$A$4:$T$346,8,0)</f>
        <v>10/10/2002</v>
      </c>
      <c r="F304" s="105" t="str">
        <f>VLOOKUP(B304,Goc!$A$4:$T$346,10,0)</f>
        <v>K43D GDMN</v>
      </c>
      <c r="G304" s="120"/>
      <c r="H304" s="120"/>
      <c r="I304" s="119"/>
      <c r="J304" s="119"/>
    </row>
    <row r="305" spans="1:10" s="121" customFormat="1" ht="22.5" customHeight="1" x14ac:dyDescent="0.25">
      <c r="A305" s="104">
        <v>4</v>
      </c>
      <c r="B305" s="10">
        <v>164</v>
      </c>
      <c r="C305" s="119" t="str">
        <f>VLOOKUP(B305,Goc!$A$4:$T$346,6,0)</f>
        <v>TRẦN THỊ XOAN</v>
      </c>
      <c r="D305" s="105" t="str">
        <f>VLOOKUP(B305,Goc!$A$4:$T$346,7,0)</f>
        <v>Nữ</v>
      </c>
      <c r="E305" s="106" t="str">
        <f>VLOOKUP(B305,Goc!$A$4:$T$346,8,0)</f>
        <v>01/05/2001</v>
      </c>
      <c r="F305" s="105" t="str">
        <f>VLOOKUP(B305,Goc!$A$4:$T$346,10,0)</f>
        <v>K43C GDMN</v>
      </c>
      <c r="G305" s="120"/>
      <c r="H305" s="120"/>
      <c r="I305" s="119"/>
      <c r="J305" s="119"/>
    </row>
    <row r="306" spans="1:10" s="121" customFormat="1" ht="22.5" customHeight="1" x14ac:dyDescent="0.25">
      <c r="A306" s="104">
        <v>5</v>
      </c>
      <c r="B306" s="10">
        <v>165</v>
      </c>
      <c r="C306" s="119" t="str">
        <f>VLOOKUP(B306,Goc!$A$4:$T$346,6,0)</f>
        <v>LÊ THỊ XUÂN</v>
      </c>
      <c r="D306" s="105" t="str">
        <f>VLOOKUP(B306,Goc!$A$4:$T$346,7,0)</f>
        <v>Nữ</v>
      </c>
      <c r="E306" s="106" t="str">
        <f>VLOOKUP(B306,Goc!$A$4:$T$346,8,0)</f>
        <v>21/11/1993</v>
      </c>
      <c r="F306" s="105" t="str">
        <f>VLOOKUP(B306,Goc!$A$4:$T$346,10,0)</f>
        <v>K43B GDMN</v>
      </c>
      <c r="G306" s="120"/>
      <c r="H306" s="120"/>
      <c r="I306" s="119"/>
      <c r="J306" s="119"/>
    </row>
    <row r="307" spans="1:10" s="121" customFormat="1" ht="22.5" customHeight="1" x14ac:dyDescent="0.25">
      <c r="A307" s="104">
        <v>6</v>
      </c>
      <c r="B307" s="10">
        <v>166</v>
      </c>
      <c r="C307" s="119" t="str">
        <f>VLOOKUP(B307,Goc!$A$4:$T$346,6,0)</f>
        <v>NGUYỄN THỊ XUYẾN</v>
      </c>
      <c r="D307" s="105" t="str">
        <f>VLOOKUP(B307,Goc!$A$4:$T$346,7,0)</f>
        <v>Nữ</v>
      </c>
      <c r="E307" s="106" t="str">
        <f>VLOOKUP(B307,Goc!$A$4:$T$346,8,0)</f>
        <v>12/06/2003</v>
      </c>
      <c r="F307" s="105" t="str">
        <f>VLOOKUP(B307,Goc!$A$4:$T$346,10,0)</f>
        <v>K43E GDMN</v>
      </c>
      <c r="G307" s="120"/>
      <c r="H307" s="120"/>
      <c r="I307" s="119"/>
      <c r="J307" s="119"/>
    </row>
    <row r="308" spans="1:10" s="121" customFormat="1" ht="22.5" customHeight="1" x14ac:dyDescent="0.25">
      <c r="A308" s="104">
        <v>7</v>
      </c>
      <c r="B308" s="10">
        <v>167</v>
      </c>
      <c r="C308" s="119" t="str">
        <f>VLOOKUP(B308,Goc!$A$4:$T$346,6,0)</f>
        <v>ĐẶNG THỊ HẢI YẾN</v>
      </c>
      <c r="D308" s="105" t="str">
        <f>VLOOKUP(B308,Goc!$A$4:$T$346,7,0)</f>
        <v>Nữ</v>
      </c>
      <c r="E308" s="106" t="str">
        <f>VLOOKUP(B308,Goc!$A$4:$T$346,8,0)</f>
        <v>09/01/2003</v>
      </c>
      <c r="F308" s="105" t="str">
        <f>VLOOKUP(B308,Goc!$A$4:$T$346,10,0)</f>
        <v>K43C GDMN</v>
      </c>
      <c r="G308" s="120"/>
      <c r="H308" s="120"/>
      <c r="I308" s="119"/>
      <c r="J308" s="119"/>
    </row>
    <row r="309" spans="1:10" s="121" customFormat="1" ht="22.5" customHeight="1" x14ac:dyDescent="0.25">
      <c r="A309" s="104">
        <v>8</v>
      </c>
      <c r="B309" s="10">
        <v>168</v>
      </c>
      <c r="C309" s="119" t="str">
        <f>VLOOKUP(B309,Goc!$A$4:$T$346,6,0)</f>
        <v>HOÀNG THỊ HẢI YẾN</v>
      </c>
      <c r="D309" s="105" t="str">
        <f>VLOOKUP(B309,Goc!$A$4:$T$346,7,0)</f>
        <v>Nữ</v>
      </c>
      <c r="E309" s="106" t="str">
        <f>VLOOKUP(B309,Goc!$A$4:$T$346,8,0)</f>
        <v>15/08/2003</v>
      </c>
      <c r="F309" s="105" t="str">
        <f>VLOOKUP(B309,Goc!$A$4:$T$346,10,0)</f>
        <v>K43E GDMN</v>
      </c>
      <c r="G309" s="120"/>
      <c r="H309" s="120"/>
      <c r="I309" s="119"/>
      <c r="J309" s="119"/>
    </row>
    <row r="310" spans="1:10" s="121" customFormat="1" ht="22.5" customHeight="1" x14ac:dyDescent="0.25">
      <c r="A310" s="104">
        <v>9</v>
      </c>
      <c r="B310" s="10">
        <v>169</v>
      </c>
      <c r="C310" s="119" t="str">
        <f>VLOOKUP(B310,Goc!$A$4:$T$346,6,0)</f>
        <v>NGUYỄN THỊ YẾN</v>
      </c>
      <c r="D310" s="105" t="str">
        <f>VLOOKUP(B310,Goc!$A$4:$T$346,7,0)</f>
        <v>Nữ</v>
      </c>
      <c r="E310" s="106" t="str">
        <f>VLOOKUP(B310,Goc!$A$4:$T$346,8,0)</f>
        <v>15/08/2003</v>
      </c>
      <c r="F310" s="105" t="str">
        <f>VLOOKUP(B310,Goc!$A$4:$T$346,10,0)</f>
        <v>K43B GDMN</v>
      </c>
      <c r="G310" s="120"/>
      <c r="H310" s="120"/>
      <c r="I310" s="119"/>
      <c r="J310" s="119"/>
    </row>
    <row r="311" spans="1:10" s="121" customFormat="1" ht="22.5" customHeight="1" x14ac:dyDescent="0.25">
      <c r="A311" s="104">
        <v>10</v>
      </c>
      <c r="B311" s="10">
        <v>170</v>
      </c>
      <c r="C311" s="119" t="str">
        <f>VLOOKUP(B311,Goc!$A$4:$T$346,6,0)</f>
        <v>NGUYỄN THỊ NGỌC YẾN</v>
      </c>
      <c r="D311" s="105" t="str">
        <f>VLOOKUP(B311,Goc!$A$4:$T$346,7,0)</f>
        <v>Nữ</v>
      </c>
      <c r="E311" s="106" t="str">
        <f>VLOOKUP(B311,Goc!$A$4:$T$346,8,0)</f>
        <v>19/10/2002</v>
      </c>
      <c r="F311" s="105" t="str">
        <f>VLOOKUP(B311,Goc!$A$4:$T$346,10,0)</f>
        <v>K43A GDMN</v>
      </c>
      <c r="G311" s="120"/>
      <c r="H311" s="120"/>
      <c r="I311" s="119"/>
      <c r="J311" s="119"/>
    </row>
    <row r="312" spans="1:10" s="121" customFormat="1" ht="21" customHeight="1" x14ac:dyDescent="0.25">
      <c r="A312" s="107"/>
      <c r="B312" s="108"/>
      <c r="C312" s="122"/>
      <c r="D312" s="109"/>
      <c r="E312" s="110"/>
      <c r="F312" s="109"/>
      <c r="G312" s="123"/>
      <c r="H312" s="123"/>
      <c r="I312" s="122"/>
      <c r="J312" s="122"/>
    </row>
    <row r="313" spans="1:10" s="125" customFormat="1" ht="21" customHeight="1" x14ac:dyDescent="0.25">
      <c r="A313" s="111"/>
      <c r="B313" s="124" t="s">
        <v>697</v>
      </c>
      <c r="D313" s="111"/>
      <c r="E313" s="112"/>
      <c r="F313" s="111"/>
      <c r="G313" s="126"/>
      <c r="H313" s="126"/>
    </row>
    <row r="314" spans="1:10" s="128" customFormat="1" ht="21" customHeight="1" x14ac:dyDescent="0.25">
      <c r="A314" s="113"/>
      <c r="B314" s="127" t="s">
        <v>30</v>
      </c>
      <c r="D314" s="114"/>
      <c r="E314" s="114"/>
      <c r="F314" s="100" t="s">
        <v>29</v>
      </c>
      <c r="G314" s="127"/>
      <c r="H314" s="127"/>
    </row>
    <row r="315" spans="1:10" s="128" customFormat="1" ht="21" customHeight="1" x14ac:dyDescent="0.25">
      <c r="A315" s="113"/>
      <c r="B315" s="127"/>
      <c r="D315" s="114"/>
      <c r="E315" s="114"/>
      <c r="F315" s="100"/>
      <c r="G315" s="127"/>
      <c r="H315" s="127"/>
    </row>
    <row r="316" spans="1:10" ht="21" customHeight="1" x14ac:dyDescent="0.25"/>
    <row r="317" spans="1:10" ht="21" customHeight="1" x14ac:dyDescent="0.25"/>
    <row r="318" spans="1:10" ht="21" customHeight="1" x14ac:dyDescent="0.25"/>
    <row r="319" spans="1:10" ht="21" customHeight="1" x14ac:dyDescent="0.25"/>
    <row r="320" spans="1:10" ht="21" customHeight="1" x14ac:dyDescent="0.25"/>
    <row r="321" ht="21" customHeight="1" x14ac:dyDescent="0.25"/>
    <row r="322" ht="21" customHeight="1" x14ac:dyDescent="0.25"/>
    <row r="323" ht="21" customHeight="1" x14ac:dyDescent="0.25"/>
  </sheetData>
  <pageMargins left="0.39370078740157483" right="0" top="0.39370078740157483" bottom="0.35433070866141736" header="0.15748031496062992" footer="0.15748031496062992"/>
  <pageSetup paperSize="9" orientation="portrait" verticalDpi="4294967293" r:id="rId1"/>
  <headerFooter alignWithMargins="0"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3"/>
  <sheetViews>
    <sheetView tabSelected="1" zoomScale="85" zoomScaleNormal="85" workbookViewId="0">
      <selection activeCell="H270" sqref="H270:H271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40</v>
      </c>
    </row>
    <row r="2" spans="1:10" ht="21" customHeight="1" x14ac:dyDescent="0.25">
      <c r="D2" s="6" t="s">
        <v>16</v>
      </c>
      <c r="H2" s="7" t="s">
        <v>667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666</v>
      </c>
      <c r="H4" s="8" t="s">
        <v>679</v>
      </c>
    </row>
    <row r="5" spans="1:10" ht="21" customHeight="1" x14ac:dyDescent="0.25">
      <c r="B5" s="9"/>
      <c r="H5" s="8" t="s">
        <v>680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VLOOKUP(B8,Goc!$A$4:$T$346,6,0)</f>
        <v>LÔ THỊ DIỆU AN</v>
      </c>
      <c r="F8" s="15" t="str">
        <f>VLOOKUP(B8,Goc!$A$4:$T$346,7,0)</f>
        <v>Nữ</v>
      </c>
      <c r="G8" s="16" t="str">
        <f>VLOOKUP(B8,Goc!$A$4:$T$346,8,0)</f>
        <v>16/10/2003</v>
      </c>
      <c r="H8" s="17" t="str">
        <f>VLOOKUP(B8,Goc!$A$4:$T$346,10,0)</f>
        <v>K43A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VLOOKUP(B9,Goc!$A$4:$T$346,6,0)</f>
        <v>NGUYỄN THỊ HOÀI AN</v>
      </c>
      <c r="F9" s="15" t="str">
        <f>VLOOKUP(B9,Goc!$A$4:$T$346,7,0)</f>
        <v>Nữ</v>
      </c>
      <c r="G9" s="16" t="str">
        <f>VLOOKUP(B9,Goc!$A$4:$T$346,8,0)</f>
        <v>01/10/2003</v>
      </c>
      <c r="H9" s="17" t="str">
        <f>VLOOKUP(B9,Goc!$A$4:$T$346,10,0)</f>
        <v>K43A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VLOOKUP(B10,Goc!$A$4:$T$346,6,0)</f>
        <v>VÕ NGUYỄN GIA AN</v>
      </c>
      <c r="F10" s="15" t="str">
        <f>VLOOKUP(B10,Goc!$A$4:$T$346,7,0)</f>
        <v>Nữ</v>
      </c>
      <c r="G10" s="16" t="str">
        <f>VLOOKUP(B10,Goc!$A$4:$T$346,8,0)</f>
        <v>03/02/2002</v>
      </c>
      <c r="H10" s="17" t="str">
        <f>VLOOKUP(B10,Goc!$A$4:$T$346,10,0)</f>
        <v>K43A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VLOOKUP(B11,Goc!$A$4:$T$346,6,0)</f>
        <v>ĐẶNG CHÂU ANH</v>
      </c>
      <c r="F11" s="15" t="str">
        <f>VLOOKUP(B11,Goc!$A$4:$T$346,7,0)</f>
        <v>Nữ</v>
      </c>
      <c r="G11" s="16" t="str">
        <f>VLOOKUP(B11,Goc!$A$4:$T$346,8,0)</f>
        <v>24/10/2003</v>
      </c>
      <c r="H11" s="17" t="str">
        <f>VLOOKUP(B11,Goc!$A$4:$T$346,10,0)</f>
        <v>K43A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VLOOKUP(B12,Goc!$A$4:$T$346,6,0)</f>
        <v>ĐẶNG THỊ LAN ANH</v>
      </c>
      <c r="F12" s="15" t="str">
        <f>VLOOKUP(B12,Goc!$A$4:$T$346,7,0)</f>
        <v>Nữ</v>
      </c>
      <c r="G12" s="16" t="str">
        <f>VLOOKUP(B12,Goc!$A$4:$T$346,8,0)</f>
        <v>29/09/2003</v>
      </c>
      <c r="H12" s="17" t="str">
        <f>VLOOKUP(B12,Goc!$A$4:$T$346,10,0)</f>
        <v>K43D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VLOOKUP(B13,Goc!$A$4:$T$346,6,0)</f>
        <v>ĐẬU THỊ MAI ANH</v>
      </c>
      <c r="F13" s="15" t="str">
        <f>VLOOKUP(B13,Goc!$A$4:$T$346,7,0)</f>
        <v>Nữ</v>
      </c>
      <c r="G13" s="16" t="str">
        <f>VLOOKUP(B13,Goc!$A$4:$T$346,8,0)</f>
        <v>01/05/2003</v>
      </c>
      <c r="H13" s="17" t="str">
        <f>VLOOKUP(B13,Goc!$A$4:$T$346,10,0)</f>
        <v>K43C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VLOOKUP(B14,Goc!$A$4:$T$346,6,0)</f>
        <v>HỒ THỊ MAI ANH</v>
      </c>
      <c r="F14" s="15" t="str">
        <f>VLOOKUP(B14,Goc!$A$4:$T$346,7,0)</f>
        <v>Nữ</v>
      </c>
      <c r="G14" s="16" t="str">
        <f>VLOOKUP(B14,Goc!$A$4:$T$346,8,0)</f>
        <v>02/09/2003</v>
      </c>
      <c r="H14" s="17" t="str">
        <f>VLOOKUP(B14,Goc!$A$4:$T$346,10,0)</f>
        <v>K43E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VLOOKUP(B15,Goc!$A$4:$T$346,6,0)</f>
        <v>LÊ TRẦN TÚ ANH</v>
      </c>
      <c r="F15" s="15" t="str">
        <f>VLOOKUP(B15,Goc!$A$4:$T$346,7,0)</f>
        <v>Nữ</v>
      </c>
      <c r="G15" s="16" t="str">
        <f>VLOOKUP(B15,Goc!$A$4:$T$346,8,0)</f>
        <v>10/11/2003</v>
      </c>
      <c r="H15" s="17" t="str">
        <f>VLOOKUP(B15,Goc!$A$4:$T$346,10,0)</f>
        <v>K43B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VLOOKUP(B16,Goc!$A$4:$T$346,6,0)</f>
        <v>LÊ VÂN ANH</v>
      </c>
      <c r="F16" s="15" t="str">
        <f>VLOOKUP(B16,Goc!$A$4:$T$346,7,0)</f>
        <v>Nữ</v>
      </c>
      <c r="G16" s="16" t="str">
        <f>VLOOKUP(B16,Goc!$A$4:$T$346,8,0)</f>
        <v>28/10/2003</v>
      </c>
      <c r="H16" s="17" t="str">
        <f>VLOOKUP(B16,Goc!$A$4:$T$346,10,0)</f>
        <v>K43A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VLOOKUP(B17,Goc!$A$4:$T$346,6,0)</f>
        <v>LÔ THỊ LAN ANH</v>
      </c>
      <c r="F17" s="15" t="str">
        <f>VLOOKUP(B17,Goc!$A$4:$T$346,7,0)</f>
        <v>Nữ</v>
      </c>
      <c r="G17" s="16" t="str">
        <f>VLOOKUP(B17,Goc!$A$4:$T$346,8,0)</f>
        <v>26/08/2002</v>
      </c>
      <c r="H17" s="17" t="str">
        <f>VLOOKUP(B17,Goc!$A$4:$T$346,10,0)</f>
        <v>K43A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VLOOKUP(B18,Goc!$A$4:$T$346,6,0)</f>
        <v>NGUYỄN LÊ VÂN ANH</v>
      </c>
      <c r="F18" s="15" t="str">
        <f>VLOOKUP(B18,Goc!$A$4:$T$346,7,0)</f>
        <v>Nữ</v>
      </c>
      <c r="G18" s="16" t="str">
        <f>VLOOKUP(B18,Goc!$A$4:$T$346,8,0)</f>
        <v>11/12/2003</v>
      </c>
      <c r="H18" s="17" t="str">
        <f>VLOOKUP(B18,Goc!$A$4:$T$346,10,0)</f>
        <v>K43D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VLOOKUP(B19,Goc!$A$4:$T$346,6,0)</f>
        <v>NGUYỄN THỊ VÂN ANH</v>
      </c>
      <c r="F19" s="15" t="str">
        <f>VLOOKUP(B19,Goc!$A$4:$T$346,7,0)</f>
        <v>Nữ</v>
      </c>
      <c r="G19" s="16" t="str">
        <f>VLOOKUP(B19,Goc!$A$4:$T$346,8,0)</f>
        <v>26/07/2002</v>
      </c>
      <c r="H19" s="17" t="str">
        <f>VLOOKUP(B19,Goc!$A$4:$T$346,10,0)</f>
        <v>K43D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VLOOKUP(B20,Goc!$A$4:$T$346,6,0)</f>
        <v>NGUYỄN THÙY ANH</v>
      </c>
      <c r="F20" s="15" t="str">
        <f>VLOOKUP(B20,Goc!$A$4:$T$346,7,0)</f>
        <v>Nữ</v>
      </c>
      <c r="G20" s="16" t="str">
        <f>VLOOKUP(B20,Goc!$A$4:$T$346,8,0)</f>
        <v>24/01/2001</v>
      </c>
      <c r="H20" s="17" t="str">
        <f>VLOOKUP(B20,Goc!$A$4:$T$346,10,0)</f>
        <v>K43C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VLOOKUP(B21,Goc!$A$4:$T$346,6,0)</f>
        <v>TRẦN THỊ CHÂU ANH</v>
      </c>
      <c r="F21" s="15" t="str">
        <f>VLOOKUP(B21,Goc!$A$4:$T$346,7,0)</f>
        <v>Nữ</v>
      </c>
      <c r="G21" s="16" t="str">
        <f>VLOOKUP(B21,Goc!$A$4:$T$346,8,0)</f>
        <v>13/11/2003</v>
      </c>
      <c r="H21" s="17" t="str">
        <f>VLOOKUP(B21,Goc!$A$4:$T$346,10,0)</f>
        <v>K43B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VLOOKUP(B22,Goc!$A$4:$T$346,6,0)</f>
        <v>LỮ THỊ BÌNH</v>
      </c>
      <c r="F22" s="15" t="str">
        <f>VLOOKUP(B22,Goc!$A$4:$T$346,7,0)</f>
        <v>Nữ</v>
      </c>
      <c r="G22" s="16" t="str">
        <f>VLOOKUP(B22,Goc!$A$4:$T$346,8,0)</f>
        <v>15/12/2003</v>
      </c>
      <c r="H22" s="17" t="str">
        <f>VLOOKUP(B22,Goc!$A$4:$T$346,10,0)</f>
        <v>K43A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VLOOKUP(B23,Goc!$A$4:$T$346,6,0)</f>
        <v>LÊ THỊ KHÁNH CHI</v>
      </c>
      <c r="F23" s="15" t="str">
        <f>VLOOKUP(B23,Goc!$A$4:$T$346,7,0)</f>
        <v>Nữ</v>
      </c>
      <c r="G23" s="16" t="str">
        <f>VLOOKUP(B23,Goc!$A$4:$T$346,8,0)</f>
        <v>10/02/1999</v>
      </c>
      <c r="H23" s="17" t="str">
        <f>VLOOKUP(B23,Goc!$A$4:$T$346,10,0)</f>
        <v>K43E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VLOOKUP(B24,Goc!$A$4:$T$346,6,0)</f>
        <v>NGUYỄN ĐẶNG LINH CHI</v>
      </c>
      <c r="F24" s="15" t="str">
        <f>VLOOKUP(B24,Goc!$A$4:$T$346,7,0)</f>
        <v>Nữ</v>
      </c>
      <c r="G24" s="16" t="str">
        <f>VLOOKUP(B24,Goc!$A$4:$T$346,8,0)</f>
        <v>15/12/2003</v>
      </c>
      <c r="H24" s="17" t="str">
        <f>VLOOKUP(B24,Goc!$A$4:$T$346,10,0)</f>
        <v>K43C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VLOOKUP(B25,Goc!$A$4:$T$346,6,0)</f>
        <v>PHẠM KHÁNH CHI</v>
      </c>
      <c r="F25" s="15" t="str">
        <f>VLOOKUP(B25,Goc!$A$4:$T$346,7,0)</f>
        <v>Nữ</v>
      </c>
      <c r="G25" s="16" t="str">
        <f>VLOOKUP(B25,Goc!$A$4:$T$346,8,0)</f>
        <v>21/11/2003</v>
      </c>
      <c r="H25" s="17" t="str">
        <f>VLOOKUP(B25,Goc!$A$4:$T$346,10,0)</f>
        <v>K43A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VLOOKUP(B26,Goc!$A$4:$T$346,6,0)</f>
        <v>PHẠM THỊ LINH CHI</v>
      </c>
      <c r="F26" s="15" t="str">
        <f>VLOOKUP(B26,Goc!$A$4:$T$346,7,0)</f>
        <v>Nữ</v>
      </c>
      <c r="G26" s="16" t="str">
        <f>VLOOKUP(B26,Goc!$A$4:$T$346,8,0)</f>
        <v>01/06/2003</v>
      </c>
      <c r="H26" s="17" t="str">
        <f>VLOOKUP(B26,Goc!$A$4:$T$346,10,0)</f>
        <v>K43B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VLOOKUP(B27,Goc!$A$4:$T$346,6,0)</f>
        <v>LÊ THỊ DUNG</v>
      </c>
      <c r="F27" s="15" t="str">
        <f>VLOOKUP(B27,Goc!$A$4:$T$346,7,0)</f>
        <v>Nữ</v>
      </c>
      <c r="G27" s="16" t="str">
        <f>VLOOKUP(B27,Goc!$A$4:$T$346,8,0)</f>
        <v>15/11/2003</v>
      </c>
      <c r="H27" s="17" t="str">
        <f>VLOOKUP(B27,Goc!$A$4:$T$346,10,0)</f>
        <v>K43C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VLOOKUP(B28,Goc!$A$4:$T$346,6,0)</f>
        <v>NGUYỄN THỊ DUYÊN</v>
      </c>
      <c r="F28" s="15" t="str">
        <f>VLOOKUP(B28,Goc!$A$4:$T$346,7,0)</f>
        <v>Nữ</v>
      </c>
      <c r="G28" s="16" t="str">
        <f>VLOOKUP(B28,Goc!$A$4:$T$346,8,0)</f>
        <v>12/02/2001</v>
      </c>
      <c r="H28" s="17" t="str">
        <f>VLOOKUP(B28,Goc!$A$4:$T$346,10,0)</f>
        <v>K43C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VLOOKUP(B29,Goc!$A$4:$T$346,6,0)</f>
        <v>DOÃN THỊ DƯƠNG</v>
      </c>
      <c r="F29" s="15" t="str">
        <f>VLOOKUP(B29,Goc!$A$4:$T$346,7,0)</f>
        <v>Nữ</v>
      </c>
      <c r="G29" s="16" t="str">
        <f>VLOOKUP(B29,Goc!$A$4:$T$346,8,0)</f>
        <v>09/04/2003</v>
      </c>
      <c r="H29" s="17" t="str">
        <f>VLOOKUP(B29,Goc!$A$4:$T$346,10,0)</f>
        <v>K43C GDMN</v>
      </c>
      <c r="I29" s="15"/>
      <c r="J29" s="15"/>
    </row>
    <row r="30" spans="1:10" ht="21" customHeight="1" x14ac:dyDescent="0.25">
      <c r="A30" s="19"/>
      <c r="B30" s="20"/>
      <c r="C30" s="20"/>
      <c r="D30" s="20"/>
      <c r="E30" s="21"/>
      <c r="F30" s="22"/>
      <c r="G30" s="23"/>
      <c r="H30" s="24"/>
      <c r="I30" s="22"/>
      <c r="J30" s="22"/>
    </row>
    <row r="31" spans="1:10" s="25" customFormat="1" ht="21" customHeight="1" x14ac:dyDescent="0.25">
      <c r="B31" s="26" t="s">
        <v>663</v>
      </c>
      <c r="G31" s="27"/>
      <c r="H31" s="28"/>
    </row>
    <row r="32" spans="1:10" s="31" customFormat="1" ht="21" customHeight="1" x14ac:dyDescent="0.25">
      <c r="A32" s="29"/>
      <c r="B32" s="30" t="s">
        <v>23</v>
      </c>
      <c r="H32" s="30" t="s">
        <v>24</v>
      </c>
    </row>
    <row r="33" spans="1:10" s="31" customFormat="1" ht="21" customHeight="1" x14ac:dyDescent="0.25">
      <c r="A33" s="29"/>
      <c r="B33" s="30"/>
      <c r="H33" s="30"/>
    </row>
    <row r="39" spans="1:10" ht="21" customHeight="1" x14ac:dyDescent="0.25">
      <c r="D39" s="3" t="s">
        <v>15</v>
      </c>
      <c r="H39" s="4" t="s">
        <v>40</v>
      </c>
    </row>
    <row r="40" spans="1:10" ht="21" customHeight="1" x14ac:dyDescent="0.25">
      <c r="D40" s="6" t="s">
        <v>16</v>
      </c>
      <c r="H40" s="7" t="s">
        <v>667</v>
      </c>
    </row>
    <row r="41" spans="1:10" ht="21" customHeight="1" x14ac:dyDescent="0.25">
      <c r="H41" s="32"/>
    </row>
    <row r="42" spans="1:10" ht="21" customHeight="1" x14ac:dyDescent="0.3">
      <c r="B42" s="2" t="s">
        <v>656</v>
      </c>
      <c r="E42" s="33" t="s">
        <v>668</v>
      </c>
      <c r="H42" s="8" t="s">
        <v>679</v>
      </c>
    </row>
    <row r="43" spans="1:10" ht="21" customHeight="1" x14ac:dyDescent="0.25">
      <c r="B43" s="9"/>
      <c r="H43" s="8" t="s">
        <v>680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23</v>
      </c>
      <c r="C46" s="14"/>
      <c r="D46" s="14"/>
      <c r="E46" s="15" t="str">
        <f>VLOOKUP(B46,Goc!$A$4:$T$346,6,0)</f>
        <v>NGUYỄN THỊ BÌNH DƯƠNG</v>
      </c>
      <c r="F46" s="15" t="str">
        <f>VLOOKUP(B46,Goc!$A$4:$T$346,7,0)</f>
        <v>Nữ</v>
      </c>
      <c r="G46" s="16" t="str">
        <f>VLOOKUP(B46,Goc!$A$4:$T$346,8,0)</f>
        <v>08/06/2002</v>
      </c>
      <c r="H46" s="17" t="str">
        <f>VLOOKUP(B46,Goc!$A$4:$T$346,10,0)</f>
        <v>K43D GDMN</v>
      </c>
      <c r="I46" s="15"/>
      <c r="J46" s="15"/>
    </row>
    <row r="47" spans="1:10" s="18" customFormat="1" ht="21" customHeight="1" x14ac:dyDescent="0.25">
      <c r="A47" s="13">
        <v>2</v>
      </c>
      <c r="B47" s="14">
        <v>24</v>
      </c>
      <c r="C47" s="14"/>
      <c r="D47" s="14"/>
      <c r="E47" s="15" t="str">
        <f>VLOOKUP(B47,Goc!$A$4:$T$346,6,0)</f>
        <v>HỒ THỊ ĐIỆP</v>
      </c>
      <c r="F47" s="15" t="str">
        <f>VLOOKUP(B47,Goc!$A$4:$T$346,7,0)</f>
        <v>Nữ</v>
      </c>
      <c r="G47" s="16" t="str">
        <f>VLOOKUP(B47,Goc!$A$4:$T$346,8,0)</f>
        <v>12/06/2003</v>
      </c>
      <c r="H47" s="17" t="str">
        <f>VLOOKUP(B47,Goc!$A$4:$T$346,10,0)</f>
        <v>K43C GDMN</v>
      </c>
      <c r="I47" s="15"/>
      <c r="J47" s="15"/>
    </row>
    <row r="48" spans="1:10" s="18" customFormat="1" ht="21" customHeight="1" x14ac:dyDescent="0.25">
      <c r="A48" s="13">
        <v>3</v>
      </c>
      <c r="B48" s="14">
        <v>25</v>
      </c>
      <c r="C48" s="14"/>
      <c r="D48" s="14"/>
      <c r="E48" s="15" t="str">
        <f>VLOOKUP(B48,Goc!$A$4:$T$346,6,0)</f>
        <v>NGUYỄN HẢI ĐƯỜNG</v>
      </c>
      <c r="F48" s="15" t="str">
        <f>VLOOKUP(B48,Goc!$A$4:$T$346,7,0)</f>
        <v>Nữ</v>
      </c>
      <c r="G48" s="16" t="str">
        <f>VLOOKUP(B48,Goc!$A$4:$T$346,8,0)</f>
        <v>28/11/2003</v>
      </c>
      <c r="H48" s="17" t="str">
        <f>VLOOKUP(B48,Goc!$A$4:$T$346,10,0)</f>
        <v>K43C GDMN</v>
      </c>
      <c r="I48" s="15"/>
      <c r="J48" s="15"/>
    </row>
    <row r="49" spans="1:10" s="18" customFormat="1" ht="21" customHeight="1" x14ac:dyDescent="0.25">
      <c r="A49" s="13">
        <v>4</v>
      </c>
      <c r="B49" s="14">
        <v>26</v>
      </c>
      <c r="C49" s="14"/>
      <c r="D49" s="14"/>
      <c r="E49" s="15" t="str">
        <f>VLOOKUP(B49,Goc!$A$4:$T$346,6,0)</f>
        <v>PHẠM THỊ HƯƠNG GIANG</v>
      </c>
      <c r="F49" s="15" t="str">
        <f>VLOOKUP(B49,Goc!$A$4:$T$346,7,0)</f>
        <v>Nữ</v>
      </c>
      <c r="G49" s="16" t="str">
        <f>VLOOKUP(B49,Goc!$A$4:$T$346,8,0)</f>
        <v>19/12/2003</v>
      </c>
      <c r="H49" s="17" t="str">
        <f>VLOOKUP(B49,Goc!$A$4:$T$346,10,0)</f>
        <v>K43E GDMN</v>
      </c>
      <c r="I49" s="15"/>
      <c r="J49" s="15"/>
    </row>
    <row r="50" spans="1:10" s="18" customFormat="1" ht="21" customHeight="1" x14ac:dyDescent="0.25">
      <c r="A50" s="13">
        <v>5</v>
      </c>
      <c r="B50" s="14">
        <v>27</v>
      </c>
      <c r="C50" s="14"/>
      <c r="D50" s="14"/>
      <c r="E50" s="15" t="str">
        <f>VLOOKUP(B50,Goc!$A$4:$T$346,6,0)</f>
        <v>PHAN THỊ HƯƠNG GIANG</v>
      </c>
      <c r="F50" s="15" t="str">
        <f>VLOOKUP(B50,Goc!$A$4:$T$346,7,0)</f>
        <v>Nữ</v>
      </c>
      <c r="G50" s="16" t="str">
        <f>VLOOKUP(B50,Goc!$A$4:$T$346,8,0)</f>
        <v>27/05/2003</v>
      </c>
      <c r="H50" s="17" t="str">
        <f>VLOOKUP(B50,Goc!$A$4:$T$346,10,0)</f>
        <v>K43C GDMN</v>
      </c>
      <c r="I50" s="15"/>
      <c r="J50" s="15"/>
    </row>
    <row r="51" spans="1:10" s="18" customFormat="1" ht="21" customHeight="1" x14ac:dyDescent="0.25">
      <c r="A51" s="13">
        <v>6</v>
      </c>
      <c r="B51" s="14">
        <v>28</v>
      </c>
      <c r="C51" s="14"/>
      <c r="D51" s="14"/>
      <c r="E51" s="15" t="str">
        <f>VLOOKUP(B51,Goc!$A$4:$T$346,6,0)</f>
        <v>QUẢNG THỊ GIANG</v>
      </c>
      <c r="F51" s="15" t="str">
        <f>VLOOKUP(B51,Goc!$A$4:$T$346,7,0)</f>
        <v>Nữ</v>
      </c>
      <c r="G51" s="16" t="str">
        <f>VLOOKUP(B51,Goc!$A$4:$T$346,8,0)</f>
        <v>06/12/2003</v>
      </c>
      <c r="H51" s="17" t="str">
        <f>VLOOKUP(B51,Goc!$A$4:$T$346,10,0)</f>
        <v>K43B GDMN</v>
      </c>
      <c r="I51" s="15"/>
      <c r="J51" s="15"/>
    </row>
    <row r="52" spans="1:10" s="18" customFormat="1" ht="21" customHeight="1" x14ac:dyDescent="0.25">
      <c r="A52" s="13">
        <v>7</v>
      </c>
      <c r="B52" s="14">
        <v>29</v>
      </c>
      <c r="C52" s="14"/>
      <c r="D52" s="14"/>
      <c r="E52" s="15" t="str">
        <f>VLOOKUP(B52,Goc!$A$4:$T$346,6,0)</f>
        <v>HỒ THỊ HÀ</v>
      </c>
      <c r="F52" s="15" t="str">
        <f>VLOOKUP(B52,Goc!$A$4:$T$346,7,0)</f>
        <v>Nữ</v>
      </c>
      <c r="G52" s="16" t="str">
        <f>VLOOKUP(B52,Goc!$A$4:$T$346,8,0)</f>
        <v>14/10/2001</v>
      </c>
      <c r="H52" s="17" t="str">
        <f>VLOOKUP(B52,Goc!$A$4:$T$346,10,0)</f>
        <v>K43C GDMN</v>
      </c>
      <c r="I52" s="15"/>
      <c r="J52" s="15"/>
    </row>
    <row r="53" spans="1:10" s="18" customFormat="1" ht="21" customHeight="1" x14ac:dyDescent="0.25">
      <c r="A53" s="13">
        <v>8</v>
      </c>
      <c r="B53" s="14">
        <v>30</v>
      </c>
      <c r="C53" s="14"/>
      <c r="D53" s="14"/>
      <c r="E53" s="15" t="str">
        <f>VLOOKUP(B53,Goc!$A$4:$T$346,6,0)</f>
        <v>HỒ THỊ THÚY HÀ</v>
      </c>
      <c r="F53" s="15" t="str">
        <f>VLOOKUP(B53,Goc!$A$4:$T$346,7,0)</f>
        <v>Nữ</v>
      </c>
      <c r="G53" s="16" t="str">
        <f>VLOOKUP(B53,Goc!$A$4:$T$346,8,0)</f>
        <v>30/09/2003</v>
      </c>
      <c r="H53" s="17" t="str">
        <f>VLOOKUP(B53,Goc!$A$4:$T$346,10,0)</f>
        <v>K43C GDMN</v>
      </c>
      <c r="I53" s="15"/>
      <c r="J53" s="15"/>
    </row>
    <row r="54" spans="1:10" s="18" customFormat="1" ht="21" customHeight="1" x14ac:dyDescent="0.25">
      <c r="A54" s="13">
        <v>9</v>
      </c>
      <c r="B54" s="14">
        <v>31</v>
      </c>
      <c r="C54" s="14"/>
      <c r="D54" s="14"/>
      <c r="E54" s="15" t="str">
        <f>VLOOKUP(B54,Goc!$A$4:$T$346,6,0)</f>
        <v>PHẠM THU HÀ</v>
      </c>
      <c r="F54" s="15" t="str">
        <f>VLOOKUP(B54,Goc!$A$4:$T$346,7,0)</f>
        <v>Nữ</v>
      </c>
      <c r="G54" s="16" t="str">
        <f>VLOOKUP(B54,Goc!$A$4:$T$346,8,0)</f>
        <v>01/08/2003</v>
      </c>
      <c r="H54" s="17" t="str">
        <f>VLOOKUP(B54,Goc!$A$4:$T$346,10,0)</f>
        <v>K43D GDMN</v>
      </c>
      <c r="I54" s="15"/>
      <c r="J54" s="15"/>
    </row>
    <row r="55" spans="1:10" s="18" customFormat="1" ht="21" customHeight="1" x14ac:dyDescent="0.25">
      <c r="A55" s="13">
        <v>10</v>
      </c>
      <c r="B55" s="14">
        <v>32</v>
      </c>
      <c r="C55" s="14"/>
      <c r="D55" s="14"/>
      <c r="E55" s="15" t="str">
        <f>VLOOKUP(B55,Goc!$A$4:$T$346,6,0)</f>
        <v>NGUYỄN THỊ HẠNH</v>
      </c>
      <c r="F55" s="15" t="str">
        <f>VLOOKUP(B55,Goc!$A$4:$T$346,7,0)</f>
        <v>Nữ</v>
      </c>
      <c r="G55" s="16" t="str">
        <f>VLOOKUP(B55,Goc!$A$4:$T$346,8,0)</f>
        <v>20/11/1997</v>
      </c>
      <c r="H55" s="17" t="str">
        <f>VLOOKUP(B55,Goc!$A$4:$T$346,10,0)</f>
        <v>K43C GDMN</v>
      </c>
      <c r="I55" s="15"/>
      <c r="J55" s="15"/>
    </row>
    <row r="56" spans="1:10" s="18" customFormat="1" ht="21" customHeight="1" x14ac:dyDescent="0.25">
      <c r="A56" s="13">
        <v>11</v>
      </c>
      <c r="B56" s="14">
        <v>33</v>
      </c>
      <c r="C56" s="14"/>
      <c r="D56" s="14"/>
      <c r="E56" s="15" t="str">
        <f>VLOOKUP(B56,Goc!$A$4:$T$346,6,0)</f>
        <v>NGUYỄN THỊ HẢO</v>
      </c>
      <c r="F56" s="15" t="str">
        <f>VLOOKUP(B56,Goc!$A$4:$T$346,7,0)</f>
        <v>Nữ</v>
      </c>
      <c r="G56" s="16" t="str">
        <f>VLOOKUP(B56,Goc!$A$4:$T$346,8,0)</f>
        <v>27/10/2003</v>
      </c>
      <c r="H56" s="17" t="str">
        <f>VLOOKUP(B56,Goc!$A$4:$T$346,10,0)</f>
        <v>K43A GDMN</v>
      </c>
      <c r="I56" s="15"/>
      <c r="J56" s="15"/>
    </row>
    <row r="57" spans="1:10" s="18" customFormat="1" ht="21" customHeight="1" x14ac:dyDescent="0.25">
      <c r="A57" s="13">
        <v>12</v>
      </c>
      <c r="B57" s="14">
        <v>34</v>
      </c>
      <c r="C57" s="14"/>
      <c r="D57" s="14"/>
      <c r="E57" s="15" t="str">
        <f>VLOOKUP(B57,Goc!$A$4:$T$346,6,0)</f>
        <v>NGUYỄN THỊ MINH HẰNG</v>
      </c>
      <c r="F57" s="15" t="str">
        <f>VLOOKUP(B57,Goc!$A$4:$T$346,7,0)</f>
        <v>Nữ</v>
      </c>
      <c r="G57" s="16" t="str">
        <f>VLOOKUP(B57,Goc!$A$4:$T$346,8,0)</f>
        <v>16/11/2002</v>
      </c>
      <c r="H57" s="17" t="str">
        <f>VLOOKUP(B57,Goc!$A$4:$T$346,10,0)</f>
        <v>K43E GDMN</v>
      </c>
      <c r="I57" s="15"/>
      <c r="J57" s="15"/>
    </row>
    <row r="58" spans="1:10" s="18" customFormat="1" ht="21" customHeight="1" x14ac:dyDescent="0.25">
      <c r="A58" s="13">
        <v>13</v>
      </c>
      <c r="B58" s="14">
        <v>35</v>
      </c>
      <c r="C58" s="14"/>
      <c r="D58" s="14"/>
      <c r="E58" s="15" t="str">
        <f>VLOOKUP(B58,Goc!$A$4:$T$346,6,0)</f>
        <v>TRẦN THỊ THÚY HẰNG</v>
      </c>
      <c r="F58" s="15" t="str">
        <f>VLOOKUP(B58,Goc!$A$4:$T$346,7,0)</f>
        <v>Nữ</v>
      </c>
      <c r="G58" s="16" t="str">
        <f>VLOOKUP(B58,Goc!$A$4:$T$346,8,0)</f>
        <v>25/01/2003</v>
      </c>
      <c r="H58" s="17" t="str">
        <f>VLOOKUP(B58,Goc!$A$4:$T$346,10,0)</f>
        <v>K43D GDMN</v>
      </c>
      <c r="I58" s="15"/>
      <c r="J58" s="15"/>
    </row>
    <row r="59" spans="1:10" s="18" customFormat="1" ht="21" customHeight="1" x14ac:dyDescent="0.25">
      <c r="A59" s="13">
        <v>14</v>
      </c>
      <c r="B59" s="14">
        <v>36</v>
      </c>
      <c r="C59" s="14"/>
      <c r="D59" s="14"/>
      <c r="E59" s="15" t="str">
        <f>VLOOKUP(B59,Goc!$A$4:$T$346,6,0)</f>
        <v>TRẦN THÚY HẰNG</v>
      </c>
      <c r="F59" s="15" t="str">
        <f>VLOOKUP(B59,Goc!$A$4:$T$346,7,0)</f>
        <v>Nữ</v>
      </c>
      <c r="G59" s="16" t="str">
        <f>VLOOKUP(B59,Goc!$A$4:$T$346,8,0)</f>
        <v>22/12/2003</v>
      </c>
      <c r="H59" s="17" t="str">
        <f>VLOOKUP(B59,Goc!$A$4:$T$346,10,0)</f>
        <v>K43A GDMN</v>
      </c>
      <c r="I59" s="15"/>
      <c r="J59" s="15"/>
    </row>
    <row r="60" spans="1:10" s="18" customFormat="1" ht="21" customHeight="1" x14ac:dyDescent="0.25">
      <c r="A60" s="13">
        <v>15</v>
      </c>
      <c r="B60" s="14">
        <v>37</v>
      </c>
      <c r="C60" s="14"/>
      <c r="D60" s="14"/>
      <c r="E60" s="15" t="str">
        <f>VLOOKUP(B60,Goc!$A$4:$T$346,6,0)</f>
        <v>VI THỊ THU HẰNG</v>
      </c>
      <c r="F60" s="15" t="str">
        <f>VLOOKUP(B60,Goc!$A$4:$T$346,7,0)</f>
        <v>Nữ</v>
      </c>
      <c r="G60" s="16" t="str">
        <f>VLOOKUP(B60,Goc!$A$4:$T$346,8,0)</f>
        <v>19/03/2000</v>
      </c>
      <c r="H60" s="17" t="str">
        <f>VLOOKUP(B60,Goc!$A$4:$T$346,10,0)</f>
        <v>K43E GDMN</v>
      </c>
      <c r="I60" s="15"/>
      <c r="J60" s="15"/>
    </row>
    <row r="61" spans="1:10" s="18" customFormat="1" ht="21" customHeight="1" x14ac:dyDescent="0.25">
      <c r="A61" s="13">
        <v>16</v>
      </c>
      <c r="B61" s="14">
        <v>38</v>
      </c>
      <c r="C61" s="14"/>
      <c r="D61" s="14"/>
      <c r="E61" s="15" t="str">
        <f>VLOOKUP(B61,Goc!$A$4:$T$346,6,0)</f>
        <v>LÊ THỊ THU HIỀN</v>
      </c>
      <c r="F61" s="15" t="str">
        <f>VLOOKUP(B61,Goc!$A$4:$T$346,7,0)</f>
        <v>Nữ</v>
      </c>
      <c r="G61" s="16" t="str">
        <f>VLOOKUP(B61,Goc!$A$4:$T$346,8,0)</f>
        <v>11/04/2003</v>
      </c>
      <c r="H61" s="17" t="str">
        <f>VLOOKUP(B61,Goc!$A$4:$T$346,10,0)</f>
        <v>K43B GDMN</v>
      </c>
      <c r="I61" s="15"/>
      <c r="J61" s="15"/>
    </row>
    <row r="62" spans="1:10" s="18" customFormat="1" ht="21" customHeight="1" x14ac:dyDescent="0.25">
      <c r="A62" s="13">
        <v>17</v>
      </c>
      <c r="B62" s="14">
        <v>39</v>
      </c>
      <c r="C62" s="14"/>
      <c r="D62" s="14"/>
      <c r="E62" s="15" t="str">
        <f>VLOOKUP(B62,Goc!$A$4:$T$346,6,0)</f>
        <v>LƯU PHAN KHÁNH HIỀN</v>
      </c>
      <c r="F62" s="15" t="str">
        <f>VLOOKUP(B62,Goc!$A$4:$T$346,7,0)</f>
        <v>Nữ</v>
      </c>
      <c r="G62" s="16" t="str">
        <f>VLOOKUP(B62,Goc!$A$4:$T$346,8,0)</f>
        <v>23/07/2003</v>
      </c>
      <c r="H62" s="17" t="str">
        <f>VLOOKUP(B62,Goc!$A$4:$T$346,10,0)</f>
        <v>K43B GDMN</v>
      </c>
      <c r="I62" s="15"/>
      <c r="J62" s="15"/>
    </row>
    <row r="63" spans="1:10" s="18" customFormat="1" ht="21" customHeight="1" x14ac:dyDescent="0.25">
      <c r="A63" s="13">
        <v>18</v>
      </c>
      <c r="B63" s="14">
        <v>40</v>
      </c>
      <c r="C63" s="14"/>
      <c r="D63" s="14"/>
      <c r="E63" s="15" t="str">
        <f>VLOOKUP(B63,Goc!$A$4:$T$346,6,0)</f>
        <v>NGUYỄN THỊ THU HIỀN</v>
      </c>
      <c r="F63" s="15" t="str">
        <f>VLOOKUP(B63,Goc!$A$4:$T$346,7,0)</f>
        <v>Nữ</v>
      </c>
      <c r="G63" s="16" t="str">
        <f>VLOOKUP(B63,Goc!$A$4:$T$346,8,0)</f>
        <v>23/05/2000</v>
      </c>
      <c r="H63" s="17" t="str">
        <f>VLOOKUP(B63,Goc!$A$4:$T$346,10,0)</f>
        <v>K43B GDMN</v>
      </c>
      <c r="I63" s="15"/>
      <c r="J63" s="15"/>
    </row>
    <row r="64" spans="1:10" s="18" customFormat="1" ht="21" customHeight="1" x14ac:dyDescent="0.25">
      <c r="A64" s="13">
        <v>19</v>
      </c>
      <c r="B64" s="14">
        <v>41</v>
      </c>
      <c r="C64" s="14"/>
      <c r="D64" s="14"/>
      <c r="E64" s="15" t="str">
        <f>VLOOKUP(B64,Goc!$A$4:$T$346,6,0)</f>
        <v>TẠ THỊ THẢO HIỀN</v>
      </c>
      <c r="F64" s="15" t="str">
        <f>VLOOKUP(B64,Goc!$A$4:$T$346,7,0)</f>
        <v>Nữ</v>
      </c>
      <c r="G64" s="16" t="str">
        <f>VLOOKUP(B64,Goc!$A$4:$T$346,8,0)</f>
        <v>26/11/2003</v>
      </c>
      <c r="H64" s="17" t="str">
        <f>VLOOKUP(B64,Goc!$A$4:$T$346,10,0)</f>
        <v>K43E GDMN</v>
      </c>
      <c r="I64" s="15"/>
      <c r="J64" s="15"/>
    </row>
    <row r="65" spans="1:10" s="18" customFormat="1" ht="21" customHeight="1" x14ac:dyDescent="0.25">
      <c r="A65" s="13">
        <v>20</v>
      </c>
      <c r="B65" s="14">
        <v>42</v>
      </c>
      <c r="C65" s="14"/>
      <c r="D65" s="14"/>
      <c r="E65" s="15" t="str">
        <f>VLOOKUP(B65,Goc!$A$4:$T$346,6,0)</f>
        <v>DƯƠNG THỊ HOA</v>
      </c>
      <c r="F65" s="15" t="str">
        <f>VLOOKUP(B65,Goc!$A$4:$T$346,7,0)</f>
        <v>Nữ</v>
      </c>
      <c r="G65" s="16" t="str">
        <f>VLOOKUP(B65,Goc!$A$4:$T$346,8,0)</f>
        <v>28/02/2002</v>
      </c>
      <c r="H65" s="17" t="str">
        <f>VLOOKUP(B65,Goc!$A$4:$T$346,10,0)</f>
        <v>K43C GDMN</v>
      </c>
      <c r="I65" s="15"/>
      <c r="J65" s="15"/>
    </row>
    <row r="66" spans="1:10" s="18" customFormat="1" ht="21" customHeight="1" x14ac:dyDescent="0.25">
      <c r="A66" s="13">
        <v>21</v>
      </c>
      <c r="B66" s="14">
        <v>43</v>
      </c>
      <c r="C66" s="14"/>
      <c r="D66" s="14"/>
      <c r="E66" s="15" t="str">
        <f>VLOOKUP(B66,Goc!$A$4:$T$346,6,0)</f>
        <v>LÊ THỊ HOA</v>
      </c>
      <c r="F66" s="15" t="str">
        <f>VLOOKUP(B66,Goc!$A$4:$T$346,7,0)</f>
        <v>Nữ</v>
      </c>
      <c r="G66" s="16" t="str">
        <f>VLOOKUP(B66,Goc!$A$4:$T$346,8,0)</f>
        <v>05/08/2003</v>
      </c>
      <c r="H66" s="17" t="str">
        <f>VLOOKUP(B66,Goc!$A$4:$T$346,10,0)</f>
        <v>K43C GDMN</v>
      </c>
      <c r="I66" s="15"/>
      <c r="J66" s="15"/>
    </row>
    <row r="67" spans="1:10" s="18" customFormat="1" ht="21" customHeight="1" x14ac:dyDescent="0.25">
      <c r="A67" s="13">
        <v>22</v>
      </c>
      <c r="B67" s="14">
        <v>44</v>
      </c>
      <c r="C67" s="14"/>
      <c r="D67" s="14"/>
      <c r="E67" s="15" t="str">
        <f>VLOOKUP(B67,Goc!$A$4:$T$346,6,0)</f>
        <v>LÊ THỊ HOA</v>
      </c>
      <c r="F67" s="15" t="str">
        <f>VLOOKUP(B67,Goc!$A$4:$T$346,7,0)</f>
        <v>Nữ</v>
      </c>
      <c r="G67" s="16" t="str">
        <f>VLOOKUP(B67,Goc!$A$4:$T$346,8,0)</f>
        <v>08/07/2002</v>
      </c>
      <c r="H67" s="17" t="str">
        <f>VLOOKUP(B67,Goc!$A$4:$T$346,10,0)</f>
        <v>K43C GDMN</v>
      </c>
      <c r="I67" s="15"/>
      <c r="J67" s="15"/>
    </row>
    <row r="68" spans="1:10" ht="21" customHeight="1" x14ac:dyDescent="0.25">
      <c r="A68" s="19"/>
      <c r="B68" s="20"/>
      <c r="C68" s="20"/>
      <c r="D68" s="20"/>
      <c r="E68" s="21"/>
      <c r="F68" s="22"/>
      <c r="G68" s="23"/>
      <c r="H68" s="24"/>
      <c r="I68" s="22"/>
      <c r="J68" s="22"/>
    </row>
    <row r="69" spans="1:10" s="25" customFormat="1" ht="21" customHeight="1" x14ac:dyDescent="0.25">
      <c r="B69" s="26" t="s">
        <v>663</v>
      </c>
      <c r="G69" s="27"/>
      <c r="H69" s="28"/>
    </row>
    <row r="70" spans="1:10" s="31" customFormat="1" ht="21" customHeight="1" x14ac:dyDescent="0.25">
      <c r="A70" s="29"/>
      <c r="B70" s="30" t="s">
        <v>23</v>
      </c>
      <c r="H70" s="30" t="s">
        <v>24</v>
      </c>
    </row>
    <row r="71" spans="1:10" s="31" customFormat="1" ht="21" customHeight="1" x14ac:dyDescent="0.25">
      <c r="A71" s="29"/>
      <c r="B71" s="30"/>
      <c r="H71" s="30"/>
    </row>
    <row r="77" spans="1:10" ht="21" customHeight="1" x14ac:dyDescent="0.25">
      <c r="D77" s="3" t="s">
        <v>15</v>
      </c>
      <c r="H77" s="4" t="s">
        <v>40</v>
      </c>
    </row>
    <row r="78" spans="1:10" ht="21" customHeight="1" x14ac:dyDescent="0.25">
      <c r="D78" s="6" t="s">
        <v>16</v>
      </c>
      <c r="H78" s="7" t="s">
        <v>667</v>
      </c>
    </row>
    <row r="79" spans="1:10" ht="21" customHeight="1" x14ac:dyDescent="0.25">
      <c r="H79" s="32"/>
    </row>
    <row r="80" spans="1:10" ht="21" customHeight="1" x14ac:dyDescent="0.3">
      <c r="B80" s="2" t="s">
        <v>657</v>
      </c>
      <c r="E80" s="33" t="s">
        <v>669</v>
      </c>
      <c r="H80" s="8" t="s">
        <v>679</v>
      </c>
    </row>
    <row r="81" spans="1:10" ht="21" customHeight="1" x14ac:dyDescent="0.25">
      <c r="B81" s="9"/>
      <c r="H81" s="8" t="s">
        <v>680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45</v>
      </c>
      <c r="C84" s="14"/>
      <c r="D84" s="14"/>
      <c r="E84" s="15" t="str">
        <f>VLOOKUP(B84,Goc!$A$4:$T$346,6,0)</f>
        <v>MÙA Y HOA</v>
      </c>
      <c r="F84" s="15" t="str">
        <f>VLOOKUP(B84,Goc!$A$4:$T$346,7,0)</f>
        <v>Nữ</v>
      </c>
      <c r="G84" s="16" t="str">
        <f>VLOOKUP(B84,Goc!$A$4:$T$346,8,0)</f>
        <v>30/06/2003</v>
      </c>
      <c r="H84" s="17" t="str">
        <f>VLOOKUP(B84,Goc!$A$4:$T$346,10,0)</f>
        <v>K43B GDMN</v>
      </c>
      <c r="I84" s="15"/>
      <c r="J84" s="15"/>
    </row>
    <row r="85" spans="1:10" s="18" customFormat="1" ht="21" customHeight="1" x14ac:dyDescent="0.25">
      <c r="A85" s="13">
        <v>2</v>
      </c>
      <c r="B85" s="14">
        <v>46</v>
      </c>
      <c r="C85" s="14"/>
      <c r="D85" s="14"/>
      <c r="E85" s="15" t="str">
        <f>VLOOKUP(B85,Goc!$A$4:$T$346,6,0)</f>
        <v>NGUYỄN THỊ HOA</v>
      </c>
      <c r="F85" s="15" t="str">
        <f>VLOOKUP(B85,Goc!$A$4:$T$346,7,0)</f>
        <v>Nữ</v>
      </c>
      <c r="G85" s="16" t="str">
        <f>VLOOKUP(B85,Goc!$A$4:$T$346,8,0)</f>
        <v>01/02/2003</v>
      </c>
      <c r="H85" s="17" t="str">
        <f>VLOOKUP(B85,Goc!$A$4:$T$346,10,0)</f>
        <v>K43D GDMN</v>
      </c>
      <c r="I85" s="15"/>
      <c r="J85" s="15"/>
    </row>
    <row r="86" spans="1:10" s="18" customFormat="1" ht="21" customHeight="1" x14ac:dyDescent="0.25">
      <c r="A86" s="13">
        <v>3</v>
      </c>
      <c r="B86" s="14">
        <v>47</v>
      </c>
      <c r="C86" s="14"/>
      <c r="D86" s="14"/>
      <c r="E86" s="15" t="str">
        <f>VLOOKUP(B86,Goc!$A$4:$T$346,6,0)</f>
        <v>HOÀNG THỊ HÒA</v>
      </c>
      <c r="F86" s="15" t="str">
        <f>VLOOKUP(B86,Goc!$A$4:$T$346,7,0)</f>
        <v>Nữ</v>
      </c>
      <c r="G86" s="16" t="str">
        <f>VLOOKUP(B86,Goc!$A$4:$T$346,8,0)</f>
        <v>12/01/2003</v>
      </c>
      <c r="H86" s="17" t="str">
        <f>VLOOKUP(B86,Goc!$A$4:$T$346,10,0)</f>
        <v>K43E GDMN</v>
      </c>
      <c r="I86" s="15"/>
      <c r="J86" s="15"/>
    </row>
    <row r="87" spans="1:10" s="18" customFormat="1" ht="21" customHeight="1" x14ac:dyDescent="0.25">
      <c r="A87" s="13">
        <v>4</v>
      </c>
      <c r="B87" s="14">
        <v>48</v>
      </c>
      <c r="C87" s="14"/>
      <c r="D87" s="14"/>
      <c r="E87" s="15" t="str">
        <f>VLOOKUP(B87,Goc!$A$4:$T$346,6,0)</f>
        <v>NGUYỄN THỊ HÒA</v>
      </c>
      <c r="F87" s="15" t="str">
        <f>VLOOKUP(B87,Goc!$A$4:$T$346,7,0)</f>
        <v>Nữ</v>
      </c>
      <c r="G87" s="16" t="str">
        <f>VLOOKUP(B87,Goc!$A$4:$T$346,8,0)</f>
        <v>04/06/1993</v>
      </c>
      <c r="H87" s="17" t="str">
        <f>VLOOKUP(B87,Goc!$A$4:$T$346,10,0)</f>
        <v>K43C GDMN</v>
      </c>
      <c r="I87" s="15"/>
      <c r="J87" s="15"/>
    </row>
    <row r="88" spans="1:10" s="18" customFormat="1" ht="21" customHeight="1" x14ac:dyDescent="0.25">
      <c r="A88" s="13">
        <v>5</v>
      </c>
      <c r="B88" s="14">
        <v>49</v>
      </c>
      <c r="C88" s="14"/>
      <c r="D88" s="14"/>
      <c r="E88" s="15" t="str">
        <f>VLOOKUP(B88,Goc!$A$4:$T$346,6,0)</f>
        <v>VĂN THỊ HÒA</v>
      </c>
      <c r="F88" s="15" t="str">
        <f>VLOOKUP(B88,Goc!$A$4:$T$346,7,0)</f>
        <v>Nữ</v>
      </c>
      <c r="G88" s="16" t="str">
        <f>VLOOKUP(B88,Goc!$A$4:$T$346,8,0)</f>
        <v>28/02/2003</v>
      </c>
      <c r="H88" s="17" t="str">
        <f>VLOOKUP(B88,Goc!$A$4:$T$346,10,0)</f>
        <v>K43C GDMN</v>
      </c>
      <c r="I88" s="15"/>
      <c r="J88" s="15"/>
    </row>
    <row r="89" spans="1:10" s="18" customFormat="1" ht="21" customHeight="1" x14ac:dyDescent="0.25">
      <c r="A89" s="13">
        <v>6</v>
      </c>
      <c r="B89" s="14">
        <v>50</v>
      </c>
      <c r="C89" s="14"/>
      <c r="D89" s="14"/>
      <c r="E89" s="15" t="str">
        <f>VLOOKUP(B89,Goc!$A$4:$T$346,6,0)</f>
        <v>HỒ THỊ PHƯƠNG HỒNG</v>
      </c>
      <c r="F89" s="15" t="str">
        <f>VLOOKUP(B89,Goc!$A$4:$T$346,7,0)</f>
        <v>Nữ</v>
      </c>
      <c r="G89" s="16" t="str">
        <f>VLOOKUP(B89,Goc!$A$4:$T$346,8,0)</f>
        <v>05/09/2003</v>
      </c>
      <c r="H89" s="17" t="str">
        <f>VLOOKUP(B89,Goc!$A$4:$T$346,10,0)</f>
        <v>K43B GDMN</v>
      </c>
      <c r="I89" s="15"/>
      <c r="J89" s="15"/>
    </row>
    <row r="90" spans="1:10" s="18" customFormat="1" ht="21" customHeight="1" x14ac:dyDescent="0.25">
      <c r="A90" s="13">
        <v>7</v>
      </c>
      <c r="B90" s="14">
        <v>51</v>
      </c>
      <c r="C90" s="14"/>
      <c r="D90" s="14"/>
      <c r="E90" s="15" t="str">
        <f>VLOOKUP(B90,Goc!$A$4:$T$346,6,0)</f>
        <v>NGUYỄN THỊ HỒNG</v>
      </c>
      <c r="F90" s="15" t="str">
        <f>VLOOKUP(B90,Goc!$A$4:$T$346,7,0)</f>
        <v>Nữ</v>
      </c>
      <c r="G90" s="16" t="str">
        <f>VLOOKUP(B90,Goc!$A$4:$T$346,8,0)</f>
        <v>14/08/2002</v>
      </c>
      <c r="H90" s="17" t="str">
        <f>VLOOKUP(B90,Goc!$A$4:$T$346,10,0)</f>
        <v>K43D GDMN</v>
      </c>
      <c r="I90" s="15"/>
      <c r="J90" s="15"/>
    </row>
    <row r="91" spans="1:10" s="18" customFormat="1" ht="21" customHeight="1" x14ac:dyDescent="0.25">
      <c r="A91" s="13">
        <v>8</v>
      </c>
      <c r="B91" s="14">
        <v>52</v>
      </c>
      <c r="C91" s="14"/>
      <c r="D91" s="14"/>
      <c r="E91" s="15" t="str">
        <f>VLOOKUP(B91,Goc!$A$4:$T$346,6,0)</f>
        <v>NGUYỄN THỊ HỒNG</v>
      </c>
      <c r="F91" s="15" t="str">
        <f>VLOOKUP(B91,Goc!$A$4:$T$346,7,0)</f>
        <v>Nữ</v>
      </c>
      <c r="G91" s="16" t="str">
        <f>VLOOKUP(B91,Goc!$A$4:$T$346,8,0)</f>
        <v>17/06/1988</v>
      </c>
      <c r="H91" s="17" t="str">
        <f>VLOOKUP(B91,Goc!$A$4:$T$346,10,0)</f>
        <v>K43E GDMN</v>
      </c>
      <c r="I91" s="15"/>
      <c r="J91" s="15"/>
    </row>
    <row r="92" spans="1:10" s="18" customFormat="1" ht="21" customHeight="1" x14ac:dyDescent="0.25">
      <c r="A92" s="13">
        <v>9</v>
      </c>
      <c r="B92" s="14">
        <v>53</v>
      </c>
      <c r="C92" s="14"/>
      <c r="D92" s="14"/>
      <c r="E92" s="15" t="str">
        <f>VLOOKUP(B92,Goc!$A$4:$T$346,6,0)</f>
        <v>CAO THỊ HUYỀN</v>
      </c>
      <c r="F92" s="15" t="str">
        <f>VLOOKUP(B92,Goc!$A$4:$T$346,7,0)</f>
        <v>Nữ</v>
      </c>
      <c r="G92" s="16" t="str">
        <f>VLOOKUP(B92,Goc!$A$4:$T$346,8,0)</f>
        <v>02/12/2003</v>
      </c>
      <c r="H92" s="17" t="str">
        <f>VLOOKUP(B92,Goc!$A$4:$T$346,10,0)</f>
        <v>K43D GDMN</v>
      </c>
      <c r="I92" s="15"/>
      <c r="J92" s="15"/>
    </row>
    <row r="93" spans="1:10" s="18" customFormat="1" ht="21" customHeight="1" x14ac:dyDescent="0.25">
      <c r="A93" s="13">
        <v>10</v>
      </c>
      <c r="B93" s="14">
        <v>54</v>
      </c>
      <c r="C93" s="14"/>
      <c r="D93" s="14"/>
      <c r="E93" s="15" t="str">
        <f>VLOOKUP(B93,Goc!$A$4:$T$346,6,0)</f>
        <v>HÀ THỊ THANH HUYỀN</v>
      </c>
      <c r="F93" s="15" t="str">
        <f>VLOOKUP(B93,Goc!$A$4:$T$346,7,0)</f>
        <v>Nữ</v>
      </c>
      <c r="G93" s="16" t="str">
        <f>VLOOKUP(B93,Goc!$A$4:$T$346,8,0)</f>
        <v>04/10/2001</v>
      </c>
      <c r="H93" s="17" t="str">
        <f>VLOOKUP(B93,Goc!$A$4:$T$346,10,0)</f>
        <v>K43B GDMN</v>
      </c>
      <c r="I93" s="15"/>
      <c r="J93" s="15"/>
    </row>
    <row r="94" spans="1:10" s="18" customFormat="1" ht="21" customHeight="1" x14ac:dyDescent="0.25">
      <c r="A94" s="13">
        <v>11</v>
      </c>
      <c r="B94" s="14">
        <v>55</v>
      </c>
      <c r="C94" s="14"/>
      <c r="D94" s="14"/>
      <c r="E94" s="15" t="str">
        <f>VLOOKUP(B94,Goc!$A$4:$T$346,6,0)</f>
        <v>VÕ THỊ HUYỀN</v>
      </c>
      <c r="F94" s="15" t="str">
        <f>VLOOKUP(B94,Goc!$A$4:$T$346,7,0)</f>
        <v>Nữ</v>
      </c>
      <c r="G94" s="16" t="str">
        <f>VLOOKUP(B94,Goc!$A$4:$T$346,8,0)</f>
        <v>28/06/2003</v>
      </c>
      <c r="H94" s="17" t="str">
        <f>VLOOKUP(B94,Goc!$A$4:$T$346,10,0)</f>
        <v>K43E GDMN</v>
      </c>
      <c r="I94" s="15"/>
      <c r="J94" s="15"/>
    </row>
    <row r="95" spans="1:10" s="18" customFormat="1" ht="21" customHeight="1" x14ac:dyDescent="0.25">
      <c r="A95" s="13">
        <v>12</v>
      </c>
      <c r="B95" s="14">
        <v>56</v>
      </c>
      <c r="C95" s="14"/>
      <c r="D95" s="14"/>
      <c r="E95" s="15" t="str">
        <f>VLOOKUP(B95,Goc!$A$4:$T$346,6,0)</f>
        <v>VŨ KHÁNH HUYỀN</v>
      </c>
      <c r="F95" s="15" t="str">
        <f>VLOOKUP(B95,Goc!$A$4:$T$346,7,0)</f>
        <v>Nữ</v>
      </c>
      <c r="G95" s="16" t="str">
        <f>VLOOKUP(B95,Goc!$A$4:$T$346,8,0)</f>
        <v>11/06/2003</v>
      </c>
      <c r="H95" s="17" t="str">
        <f>VLOOKUP(B95,Goc!$A$4:$T$346,10,0)</f>
        <v>K43A GDMN</v>
      </c>
      <c r="I95" s="15"/>
      <c r="J95" s="15"/>
    </row>
    <row r="96" spans="1:10" s="18" customFormat="1" ht="21" customHeight="1" x14ac:dyDescent="0.25">
      <c r="A96" s="13">
        <v>13</v>
      </c>
      <c r="B96" s="14">
        <v>57</v>
      </c>
      <c r="C96" s="14"/>
      <c r="D96" s="14"/>
      <c r="E96" s="15" t="str">
        <f>VLOOKUP(B96,Goc!$A$4:$T$346,6,0)</f>
        <v>TỪ THỊ DẠ HƯƠNG</v>
      </c>
      <c r="F96" s="15" t="str">
        <f>VLOOKUP(B96,Goc!$A$4:$T$346,7,0)</f>
        <v>Nữ</v>
      </c>
      <c r="G96" s="16" t="str">
        <f>VLOOKUP(B96,Goc!$A$4:$T$346,8,0)</f>
        <v>02/04/2002</v>
      </c>
      <c r="H96" s="17" t="str">
        <f>VLOOKUP(B96,Goc!$A$4:$T$346,10,0)</f>
        <v>K43B GDMN</v>
      </c>
      <c r="I96" s="15"/>
      <c r="J96" s="15"/>
    </row>
    <row r="97" spans="1:10" s="18" customFormat="1" ht="21" customHeight="1" x14ac:dyDescent="0.25">
      <c r="A97" s="13">
        <v>14</v>
      </c>
      <c r="B97" s="14">
        <v>58</v>
      </c>
      <c r="C97" s="14"/>
      <c r="D97" s="14"/>
      <c r="E97" s="15" t="str">
        <f>VLOOKUP(B97,Goc!$A$4:$T$346,6,0)</f>
        <v>VÕ THỊ LAN HƯƠNG</v>
      </c>
      <c r="F97" s="15" t="str">
        <f>VLOOKUP(B97,Goc!$A$4:$T$346,7,0)</f>
        <v>Nữ</v>
      </c>
      <c r="G97" s="16" t="str">
        <f>VLOOKUP(B97,Goc!$A$4:$T$346,8,0)</f>
        <v>27/10/2003</v>
      </c>
      <c r="H97" s="17" t="str">
        <f>VLOOKUP(B97,Goc!$A$4:$T$346,10,0)</f>
        <v>K43D GDMN</v>
      </c>
      <c r="I97" s="15"/>
      <c r="J97" s="15"/>
    </row>
    <row r="98" spans="1:10" s="18" customFormat="1" ht="21" customHeight="1" x14ac:dyDescent="0.25">
      <c r="A98" s="13">
        <v>15</v>
      </c>
      <c r="B98" s="14">
        <v>59</v>
      </c>
      <c r="C98" s="14"/>
      <c r="D98" s="14"/>
      <c r="E98" s="15" t="str">
        <f>VLOOKUP(B98,Goc!$A$4:$T$346,6,0)</f>
        <v>LÊ THỊ HƯỜNG</v>
      </c>
      <c r="F98" s="15" t="str">
        <f>VLOOKUP(B98,Goc!$A$4:$T$346,7,0)</f>
        <v>Nữ</v>
      </c>
      <c r="G98" s="16" t="str">
        <f>VLOOKUP(B98,Goc!$A$4:$T$346,8,0)</f>
        <v>05/01/2000</v>
      </c>
      <c r="H98" s="17" t="str">
        <f>VLOOKUP(B98,Goc!$A$4:$T$346,10,0)</f>
        <v>K43A GDMN</v>
      </c>
      <c r="I98" s="15"/>
      <c r="J98" s="15"/>
    </row>
    <row r="99" spans="1:10" s="18" customFormat="1" ht="21" customHeight="1" x14ac:dyDescent="0.25">
      <c r="A99" s="13">
        <v>16</v>
      </c>
      <c r="B99" s="14">
        <v>60</v>
      </c>
      <c r="C99" s="14"/>
      <c r="D99" s="14"/>
      <c r="E99" s="15" t="str">
        <f>VLOOKUP(B99,Goc!$A$4:$T$346,6,0)</f>
        <v>TĂNG THỊ HƯỜNG</v>
      </c>
      <c r="F99" s="15" t="str">
        <f>VLOOKUP(B99,Goc!$A$4:$T$346,7,0)</f>
        <v>Nữ</v>
      </c>
      <c r="G99" s="16" t="str">
        <f>VLOOKUP(B99,Goc!$A$4:$T$346,8,0)</f>
        <v>09/02/2003</v>
      </c>
      <c r="H99" s="17" t="str">
        <f>VLOOKUP(B99,Goc!$A$4:$T$346,10,0)</f>
        <v>K43D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61</v>
      </c>
      <c r="C100" s="14"/>
      <c r="D100" s="14"/>
      <c r="E100" s="15" t="str">
        <f>VLOOKUP(B100,Goc!$A$4:$T$346,6,0)</f>
        <v>ĐINH THỊ LÀI</v>
      </c>
      <c r="F100" s="15" t="str">
        <f>VLOOKUP(B100,Goc!$A$4:$T$346,7,0)</f>
        <v>Nữ</v>
      </c>
      <c r="G100" s="16" t="str">
        <f>VLOOKUP(B100,Goc!$A$4:$T$346,8,0)</f>
        <v>02/09/2000</v>
      </c>
      <c r="H100" s="17" t="str">
        <f>VLOOKUP(B100,Goc!$A$4:$T$346,10,0)</f>
        <v>K43E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62</v>
      </c>
      <c r="C101" s="14"/>
      <c r="D101" s="14"/>
      <c r="E101" s="15" t="str">
        <f>VLOOKUP(B101,Goc!$A$4:$T$346,6,0)</f>
        <v>NGÔ THỊ LÀNH</v>
      </c>
      <c r="F101" s="15" t="str">
        <f>VLOOKUP(B101,Goc!$A$4:$T$346,7,0)</f>
        <v>Nữ</v>
      </c>
      <c r="G101" s="16" t="str">
        <f>VLOOKUP(B101,Goc!$A$4:$T$346,8,0)</f>
        <v>23/02/2002</v>
      </c>
      <c r="H101" s="17" t="str">
        <f>VLOOKUP(B101,Goc!$A$4:$T$346,10,0)</f>
        <v>K43E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63</v>
      </c>
      <c r="C102" s="14"/>
      <c r="D102" s="14"/>
      <c r="E102" s="15" t="str">
        <f>VLOOKUP(B102,Goc!$A$4:$T$346,6,0)</f>
        <v>LÊ THỊ LÊ</v>
      </c>
      <c r="F102" s="15" t="str">
        <f>VLOOKUP(B102,Goc!$A$4:$T$346,7,0)</f>
        <v>Nữ</v>
      </c>
      <c r="G102" s="16" t="str">
        <f>VLOOKUP(B102,Goc!$A$4:$T$346,8,0)</f>
        <v>01/05/2003</v>
      </c>
      <c r="H102" s="17" t="str">
        <f>VLOOKUP(B102,Goc!$A$4:$T$346,10,0)</f>
        <v>K43B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64</v>
      </c>
      <c r="C103" s="14"/>
      <c r="D103" s="14"/>
      <c r="E103" s="15" t="str">
        <f>VLOOKUP(B103,Goc!$A$4:$T$346,6,0)</f>
        <v>ĐỖ THỊ MAI LINH</v>
      </c>
      <c r="F103" s="15" t="str">
        <f>VLOOKUP(B103,Goc!$A$4:$T$346,7,0)</f>
        <v>Nữ</v>
      </c>
      <c r="G103" s="16" t="str">
        <f>VLOOKUP(B103,Goc!$A$4:$T$346,8,0)</f>
        <v>07/04/2003</v>
      </c>
      <c r="H103" s="17" t="str">
        <f>VLOOKUP(B103,Goc!$A$4:$T$346,10,0)</f>
        <v>K43B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65</v>
      </c>
      <c r="C104" s="14"/>
      <c r="D104" s="14"/>
      <c r="E104" s="15" t="str">
        <f>VLOOKUP(B104,Goc!$A$4:$T$346,6,0)</f>
        <v>HỒ THỊ THÚY LINH</v>
      </c>
      <c r="F104" s="15" t="str">
        <f>VLOOKUP(B104,Goc!$A$4:$T$346,7,0)</f>
        <v>Nữ</v>
      </c>
      <c r="G104" s="16" t="str">
        <f>VLOOKUP(B104,Goc!$A$4:$T$346,8,0)</f>
        <v>26/04/2002</v>
      </c>
      <c r="H104" s="17" t="str">
        <f>VLOOKUP(B104,Goc!$A$4:$T$346,10,0)</f>
        <v>K43D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66</v>
      </c>
      <c r="C105" s="14"/>
      <c r="D105" s="14"/>
      <c r="E105" s="15" t="str">
        <f>VLOOKUP(B105,Goc!$A$4:$T$346,6,0)</f>
        <v>LÊ THỊ THÙY LINH</v>
      </c>
      <c r="F105" s="15" t="str">
        <f>VLOOKUP(B105,Goc!$A$4:$T$346,7,0)</f>
        <v>Nữ</v>
      </c>
      <c r="G105" s="16" t="str">
        <f>VLOOKUP(B105,Goc!$A$4:$T$346,8,0)</f>
        <v>20/02/2003</v>
      </c>
      <c r="H105" s="17" t="str">
        <f>VLOOKUP(B105,Goc!$A$4:$T$346,10,0)</f>
        <v>K43D GDMN</v>
      </c>
      <c r="I105" s="15"/>
      <c r="J105" s="15"/>
    </row>
    <row r="106" spans="1:10" ht="21" customHeight="1" x14ac:dyDescent="0.25">
      <c r="A106" s="19"/>
      <c r="B106" s="20"/>
      <c r="C106" s="20"/>
      <c r="D106" s="20"/>
      <c r="E106" s="21"/>
      <c r="F106" s="22"/>
      <c r="G106" s="23"/>
      <c r="H106" s="24"/>
      <c r="I106" s="22"/>
      <c r="J106" s="22"/>
    </row>
    <row r="107" spans="1:10" s="25" customFormat="1" ht="21" customHeight="1" x14ac:dyDescent="0.25">
      <c r="B107" s="26" t="s">
        <v>663</v>
      </c>
      <c r="G107" s="27"/>
      <c r="H107" s="28"/>
    </row>
    <row r="108" spans="1:10" s="31" customFormat="1" ht="21" customHeight="1" x14ac:dyDescent="0.25">
      <c r="A108" s="29"/>
      <c r="B108" s="30" t="s">
        <v>23</v>
      </c>
      <c r="H108" s="30" t="s">
        <v>24</v>
      </c>
    </row>
    <row r="109" spans="1:10" s="31" customFormat="1" ht="21" customHeight="1" x14ac:dyDescent="0.25">
      <c r="A109" s="29"/>
      <c r="B109" s="30"/>
      <c r="H109" s="30"/>
    </row>
    <row r="115" spans="1:10" ht="21" customHeight="1" x14ac:dyDescent="0.25">
      <c r="D115" s="3" t="s">
        <v>15</v>
      </c>
      <c r="H115" s="4" t="s">
        <v>40</v>
      </c>
    </row>
    <row r="116" spans="1:10" ht="21" customHeight="1" x14ac:dyDescent="0.25">
      <c r="D116" s="6" t="s">
        <v>16</v>
      </c>
      <c r="H116" s="7" t="s">
        <v>667</v>
      </c>
    </row>
    <row r="117" spans="1:10" ht="21" customHeight="1" x14ac:dyDescent="0.25">
      <c r="H117" s="32"/>
    </row>
    <row r="118" spans="1:10" ht="21" customHeight="1" x14ac:dyDescent="0.3">
      <c r="B118" s="2" t="s">
        <v>658</v>
      </c>
      <c r="E118" s="33" t="s">
        <v>670</v>
      </c>
      <c r="H118" s="8" t="s">
        <v>679</v>
      </c>
    </row>
    <row r="119" spans="1:10" ht="21" customHeight="1" x14ac:dyDescent="0.25">
      <c r="B119" s="9"/>
      <c r="H119" s="8" t="s">
        <v>680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67</v>
      </c>
      <c r="C122" s="14"/>
      <c r="D122" s="14"/>
      <c r="E122" s="15" t="str">
        <f>VLOOKUP(B122,Goc!$A$4:$T$346,6,0)</f>
        <v>NGUYỄN THỊ LINH</v>
      </c>
      <c r="F122" s="15" t="str">
        <f>VLOOKUP(B122,Goc!$A$4:$T$346,7,0)</f>
        <v>Nữ</v>
      </c>
      <c r="G122" s="16" t="str">
        <f>VLOOKUP(B122,Goc!$A$4:$T$346,8,0)</f>
        <v>27/10/2003</v>
      </c>
      <c r="H122" s="17" t="str">
        <f>VLOOKUP(B122,Goc!$A$4:$T$346,10,0)</f>
        <v>K43B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68</v>
      </c>
      <c r="C123" s="14"/>
      <c r="D123" s="14"/>
      <c r="E123" s="15" t="str">
        <f>VLOOKUP(B123,Goc!$A$4:$T$346,6,0)</f>
        <v>NGUYỄN THỊ KHÁNH LINH</v>
      </c>
      <c r="F123" s="15" t="str">
        <f>VLOOKUP(B123,Goc!$A$4:$T$346,7,0)</f>
        <v>Nữ</v>
      </c>
      <c r="G123" s="16" t="str">
        <f>VLOOKUP(B123,Goc!$A$4:$T$346,8,0)</f>
        <v>15/06/2003</v>
      </c>
      <c r="H123" s="17" t="str">
        <f>VLOOKUP(B123,Goc!$A$4:$T$346,10,0)</f>
        <v>K43B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69</v>
      </c>
      <c r="C124" s="14"/>
      <c r="D124" s="14"/>
      <c r="E124" s="15" t="str">
        <f>VLOOKUP(B124,Goc!$A$4:$T$346,6,0)</f>
        <v>NGUYỄN THỊ KHÁNH LINH</v>
      </c>
      <c r="F124" s="15" t="str">
        <f>VLOOKUP(B124,Goc!$A$4:$T$346,7,0)</f>
        <v>Nữ</v>
      </c>
      <c r="G124" s="16" t="str">
        <f>VLOOKUP(B124,Goc!$A$4:$T$346,8,0)</f>
        <v>17/02/2003</v>
      </c>
      <c r="H124" s="17" t="str">
        <f>VLOOKUP(B124,Goc!$A$4:$T$346,10,0)</f>
        <v>K43E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70</v>
      </c>
      <c r="C125" s="14"/>
      <c r="D125" s="14"/>
      <c r="E125" s="15" t="str">
        <f>VLOOKUP(B125,Goc!$A$4:$T$346,6,0)</f>
        <v>NGUYỄN THỊ KHÁNH LINH</v>
      </c>
      <c r="F125" s="15" t="str">
        <f>VLOOKUP(B125,Goc!$A$4:$T$346,7,0)</f>
        <v>Nữ</v>
      </c>
      <c r="G125" s="16" t="str">
        <f>VLOOKUP(B125,Goc!$A$4:$T$346,8,0)</f>
        <v>25/10/2003</v>
      </c>
      <c r="H125" s="17" t="str">
        <f>VLOOKUP(B125,Goc!$A$4:$T$346,10,0)</f>
        <v>K43E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71</v>
      </c>
      <c r="C126" s="14"/>
      <c r="D126" s="14"/>
      <c r="E126" s="15" t="str">
        <f>VLOOKUP(B126,Goc!$A$4:$T$346,6,0)</f>
        <v>NGUYỄN THỊ THÙY LINH</v>
      </c>
      <c r="F126" s="15" t="str">
        <f>VLOOKUP(B126,Goc!$A$4:$T$346,7,0)</f>
        <v>Nữ</v>
      </c>
      <c r="G126" s="16" t="str">
        <f>VLOOKUP(B126,Goc!$A$4:$T$346,8,0)</f>
        <v>08/08/2003</v>
      </c>
      <c r="H126" s="17" t="str">
        <f>VLOOKUP(B126,Goc!$A$4:$T$346,10,0)</f>
        <v>K43A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72</v>
      </c>
      <c r="C127" s="14"/>
      <c r="D127" s="14"/>
      <c r="E127" s="15" t="str">
        <f>VLOOKUP(B127,Goc!$A$4:$T$346,6,0)</f>
        <v>NGUYỄN THÙY LINH</v>
      </c>
      <c r="F127" s="15" t="str">
        <f>VLOOKUP(B127,Goc!$A$4:$T$346,7,0)</f>
        <v>Nữ</v>
      </c>
      <c r="G127" s="16" t="str">
        <f>VLOOKUP(B127,Goc!$A$4:$T$346,8,0)</f>
        <v>17/10/2001</v>
      </c>
      <c r="H127" s="17" t="str">
        <f>VLOOKUP(B127,Goc!$A$4:$T$346,10,0)</f>
        <v>K43C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73</v>
      </c>
      <c r="C128" s="14"/>
      <c r="D128" s="14"/>
      <c r="E128" s="15" t="str">
        <f>VLOOKUP(B128,Goc!$A$4:$T$346,6,0)</f>
        <v>PHAN HOÀI LINH</v>
      </c>
      <c r="F128" s="15" t="str">
        <f>VLOOKUP(B128,Goc!$A$4:$T$346,7,0)</f>
        <v>Nữ</v>
      </c>
      <c r="G128" s="16" t="str">
        <f>VLOOKUP(B128,Goc!$A$4:$T$346,8,0)</f>
        <v>21/03/2003</v>
      </c>
      <c r="H128" s="17" t="str">
        <f>VLOOKUP(B128,Goc!$A$4:$T$346,10,0)</f>
        <v>K43D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74</v>
      </c>
      <c r="C129" s="14"/>
      <c r="D129" s="14"/>
      <c r="E129" s="15" t="str">
        <f>VLOOKUP(B129,Goc!$A$4:$T$346,6,0)</f>
        <v>NGUYỄN THỊ HIỀN LƯƠNG</v>
      </c>
      <c r="F129" s="15" t="str">
        <f>VLOOKUP(B129,Goc!$A$4:$T$346,7,0)</f>
        <v>Nữ</v>
      </c>
      <c r="G129" s="16" t="str">
        <f>VLOOKUP(B129,Goc!$A$4:$T$346,8,0)</f>
        <v>04/10/2003</v>
      </c>
      <c r="H129" s="17" t="str">
        <f>VLOOKUP(B129,Goc!$A$4:$T$346,10,0)</f>
        <v>K43C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75</v>
      </c>
      <c r="C130" s="14"/>
      <c r="D130" s="14"/>
      <c r="E130" s="15" t="str">
        <f>VLOOKUP(B130,Goc!$A$4:$T$346,6,0)</f>
        <v>NGUYỄN THỊ LY</v>
      </c>
      <c r="F130" s="15" t="str">
        <f>VLOOKUP(B130,Goc!$A$4:$T$346,7,0)</f>
        <v>Nữ</v>
      </c>
      <c r="G130" s="16" t="str">
        <f>VLOOKUP(B130,Goc!$A$4:$T$346,8,0)</f>
        <v>02/07/2003</v>
      </c>
      <c r="H130" s="17" t="str">
        <f>VLOOKUP(B130,Goc!$A$4:$T$346,10,0)</f>
        <v>K43E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76</v>
      </c>
      <c r="C131" s="14"/>
      <c r="D131" s="14"/>
      <c r="E131" s="15" t="str">
        <f>VLOOKUP(B131,Goc!$A$4:$T$346,6,0)</f>
        <v>PHAN THỊ LY</v>
      </c>
      <c r="F131" s="15" t="str">
        <f>VLOOKUP(B131,Goc!$A$4:$T$346,7,0)</f>
        <v>Nữ</v>
      </c>
      <c r="G131" s="16" t="str">
        <f>VLOOKUP(B131,Goc!$A$4:$T$346,8,0)</f>
        <v>29/05/2003</v>
      </c>
      <c r="H131" s="17" t="str">
        <f>VLOOKUP(B131,Goc!$A$4:$T$346,10,0)</f>
        <v>K43A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77</v>
      </c>
      <c r="C132" s="14"/>
      <c r="D132" s="14"/>
      <c r="E132" s="15" t="str">
        <f>VLOOKUP(B132,Goc!$A$4:$T$346,6,0)</f>
        <v>NGUYỄN THỊ LÝ</v>
      </c>
      <c r="F132" s="15" t="str">
        <f>VLOOKUP(B132,Goc!$A$4:$T$346,7,0)</f>
        <v>Nữ</v>
      </c>
      <c r="G132" s="16" t="str">
        <f>VLOOKUP(B132,Goc!$A$4:$T$346,8,0)</f>
        <v>10/10/2002</v>
      </c>
      <c r="H132" s="17" t="str">
        <f>VLOOKUP(B132,Goc!$A$4:$T$346,10,0)</f>
        <v>K43A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78</v>
      </c>
      <c r="C133" s="14"/>
      <c r="D133" s="14"/>
      <c r="E133" s="15" t="str">
        <f>VLOOKUP(B133,Goc!$A$4:$T$346,6,0)</f>
        <v>PHẠM THỊ HOA MAI</v>
      </c>
      <c r="F133" s="15" t="str">
        <f>VLOOKUP(B133,Goc!$A$4:$T$346,7,0)</f>
        <v>Nữ</v>
      </c>
      <c r="G133" s="16" t="str">
        <f>VLOOKUP(B133,Goc!$A$4:$T$346,8,0)</f>
        <v>29/03/2003</v>
      </c>
      <c r="H133" s="17" t="str">
        <f>VLOOKUP(B133,Goc!$A$4:$T$346,10,0)</f>
        <v>K43B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79</v>
      </c>
      <c r="C134" s="14"/>
      <c r="D134" s="14"/>
      <c r="E134" s="15" t="str">
        <f>VLOOKUP(B134,Goc!$A$4:$T$346,6,0)</f>
        <v>LÊ THỊ HOÀI MƠ</v>
      </c>
      <c r="F134" s="15" t="str">
        <f>VLOOKUP(B134,Goc!$A$4:$T$346,7,0)</f>
        <v>Nữ</v>
      </c>
      <c r="G134" s="16" t="str">
        <f>VLOOKUP(B134,Goc!$A$4:$T$346,8,0)</f>
        <v>12/11/2003</v>
      </c>
      <c r="H134" s="17" t="str">
        <f>VLOOKUP(B134,Goc!$A$4:$T$346,10,0)</f>
        <v>K43A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80</v>
      </c>
      <c r="C135" s="14"/>
      <c r="D135" s="14"/>
      <c r="E135" s="15" t="str">
        <f>VLOOKUP(B135,Goc!$A$4:$T$346,6,0)</f>
        <v>TRẦN THỊ MƠ</v>
      </c>
      <c r="F135" s="15" t="str">
        <f>VLOOKUP(B135,Goc!$A$4:$T$346,7,0)</f>
        <v>Nữ</v>
      </c>
      <c r="G135" s="16" t="str">
        <f>VLOOKUP(B135,Goc!$A$4:$T$346,8,0)</f>
        <v>23/10/2003</v>
      </c>
      <c r="H135" s="17" t="str">
        <f>VLOOKUP(B135,Goc!$A$4:$T$346,10,0)</f>
        <v>K43E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81</v>
      </c>
      <c r="C136" s="14"/>
      <c r="D136" s="14"/>
      <c r="E136" s="15" t="str">
        <f>VLOOKUP(B136,Goc!$A$4:$T$346,6,0)</f>
        <v>HOÀNG THỊ TRÀ MY</v>
      </c>
      <c r="F136" s="15" t="str">
        <f>VLOOKUP(B136,Goc!$A$4:$T$346,7,0)</f>
        <v>Nữ</v>
      </c>
      <c r="G136" s="16" t="str">
        <f>VLOOKUP(B136,Goc!$A$4:$T$346,8,0)</f>
        <v>16/10/2003</v>
      </c>
      <c r="H136" s="17" t="str">
        <f>VLOOKUP(B136,Goc!$A$4:$T$346,10,0)</f>
        <v>K43E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82</v>
      </c>
      <c r="C137" s="14"/>
      <c r="D137" s="14"/>
      <c r="E137" s="15" t="str">
        <f>VLOOKUP(B137,Goc!$A$4:$T$346,6,0)</f>
        <v>TRƯƠNG THẢO MY</v>
      </c>
      <c r="F137" s="15" t="str">
        <f>VLOOKUP(B137,Goc!$A$4:$T$346,7,0)</f>
        <v>Nữ</v>
      </c>
      <c r="G137" s="16" t="str">
        <f>VLOOKUP(B137,Goc!$A$4:$T$346,8,0)</f>
        <v>31/07/2001</v>
      </c>
      <c r="H137" s="17" t="str">
        <f>VLOOKUP(B137,Goc!$A$4:$T$346,10,0)</f>
        <v>K43C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83</v>
      </c>
      <c r="C138" s="14"/>
      <c r="D138" s="14"/>
      <c r="E138" s="15" t="str">
        <f>VLOOKUP(B138,Goc!$A$4:$T$346,6,0)</f>
        <v>NGUYỄN THỊ NA NA</v>
      </c>
      <c r="F138" s="15" t="str">
        <f>VLOOKUP(B138,Goc!$A$4:$T$346,7,0)</f>
        <v>Nữ</v>
      </c>
      <c r="G138" s="16" t="str">
        <f>VLOOKUP(B138,Goc!$A$4:$T$346,8,0)</f>
        <v>17/10/2003</v>
      </c>
      <c r="H138" s="17" t="str">
        <f>VLOOKUP(B138,Goc!$A$4:$T$346,10,0)</f>
        <v>K43B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84</v>
      </c>
      <c r="C139" s="14"/>
      <c r="D139" s="14"/>
      <c r="E139" s="15" t="str">
        <f>VLOOKUP(B139,Goc!$A$4:$T$346,6,0)</f>
        <v>PHAN LÊ AN NA</v>
      </c>
      <c r="F139" s="15" t="str">
        <f>VLOOKUP(B139,Goc!$A$4:$T$346,7,0)</f>
        <v>Nữ</v>
      </c>
      <c r="G139" s="16" t="str">
        <f>VLOOKUP(B139,Goc!$A$4:$T$346,8,0)</f>
        <v>15/11/1999</v>
      </c>
      <c r="H139" s="17" t="str">
        <f>VLOOKUP(B139,Goc!$A$4:$T$346,10,0)</f>
        <v>K43C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85</v>
      </c>
      <c r="C140" s="14"/>
      <c r="D140" s="14"/>
      <c r="E140" s="15" t="str">
        <f>VLOOKUP(B140,Goc!$A$4:$T$346,6,0)</f>
        <v>TRƯƠNG THỊ NƯƠNG</v>
      </c>
      <c r="F140" s="15" t="str">
        <f>VLOOKUP(B140,Goc!$A$4:$T$346,7,0)</f>
        <v>Nữ</v>
      </c>
      <c r="G140" s="16" t="str">
        <f>VLOOKUP(B140,Goc!$A$4:$T$346,8,0)</f>
        <v>12/10/2001</v>
      </c>
      <c r="H140" s="17" t="str">
        <f>VLOOKUP(B140,Goc!$A$4:$T$346,10,0)</f>
        <v>K43E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86</v>
      </c>
      <c r="C141" s="14"/>
      <c r="D141" s="14"/>
      <c r="E141" s="15" t="str">
        <f>VLOOKUP(B141,Goc!$A$4:$T$346,6,0)</f>
        <v>NGUYỄN THỊ NGA</v>
      </c>
      <c r="F141" s="15" t="str">
        <f>VLOOKUP(B141,Goc!$A$4:$T$346,7,0)</f>
        <v>Nữ</v>
      </c>
      <c r="G141" s="16" t="str">
        <f>VLOOKUP(B141,Goc!$A$4:$T$346,8,0)</f>
        <v>27/06/2003</v>
      </c>
      <c r="H141" s="17" t="str">
        <f>VLOOKUP(B141,Goc!$A$4:$T$346,10,0)</f>
        <v>K43E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87</v>
      </c>
      <c r="C142" s="14"/>
      <c r="D142" s="14"/>
      <c r="E142" s="15" t="str">
        <f>VLOOKUP(B142,Goc!$A$4:$T$346,6,0)</f>
        <v>TRẦN THỊ NGA</v>
      </c>
      <c r="F142" s="15" t="str">
        <f>VLOOKUP(B142,Goc!$A$4:$T$346,7,0)</f>
        <v>Nữ</v>
      </c>
      <c r="G142" s="16" t="str">
        <f>VLOOKUP(B142,Goc!$A$4:$T$346,8,0)</f>
        <v>23/06/2003</v>
      </c>
      <c r="H142" s="17" t="str">
        <f>VLOOKUP(B142,Goc!$A$4:$T$346,10,0)</f>
        <v>K43D GDMN</v>
      </c>
      <c r="I142" s="15"/>
      <c r="J142" s="15"/>
    </row>
    <row r="143" spans="1:10" s="18" customFormat="1" ht="21" customHeight="1" x14ac:dyDescent="0.25">
      <c r="A143" s="13">
        <v>22</v>
      </c>
      <c r="B143" s="14">
        <v>88</v>
      </c>
      <c r="C143" s="14"/>
      <c r="D143" s="14"/>
      <c r="E143" s="15" t="str">
        <f>VLOOKUP(B143,Goc!$A$4:$T$346,6,0)</f>
        <v>LÔ THỊ THỦY NGÂN</v>
      </c>
      <c r="F143" s="15" t="str">
        <f>VLOOKUP(B143,Goc!$A$4:$T$346,7,0)</f>
        <v>Nữ</v>
      </c>
      <c r="G143" s="16" t="str">
        <f>VLOOKUP(B143,Goc!$A$4:$T$346,8,0)</f>
        <v>24/01/2003</v>
      </c>
      <c r="H143" s="17" t="str">
        <f>VLOOKUP(B143,Goc!$A$4:$T$346,10,0)</f>
        <v>K43A GDMN</v>
      </c>
      <c r="I143" s="15"/>
      <c r="J143" s="15"/>
    </row>
    <row r="144" spans="1:10" ht="21" customHeight="1" x14ac:dyDescent="0.25">
      <c r="A144" s="19"/>
      <c r="B144" s="20"/>
      <c r="C144" s="20"/>
      <c r="D144" s="20"/>
      <c r="E144" s="21"/>
      <c r="F144" s="22"/>
      <c r="G144" s="23"/>
      <c r="H144" s="24"/>
      <c r="I144" s="22"/>
      <c r="J144" s="22"/>
    </row>
    <row r="145" spans="1:10" s="25" customFormat="1" ht="21" customHeight="1" x14ac:dyDescent="0.25">
      <c r="B145" s="26" t="s">
        <v>663</v>
      </c>
      <c r="G145" s="27"/>
      <c r="H145" s="28"/>
    </row>
    <row r="146" spans="1:10" s="31" customFormat="1" ht="21" customHeight="1" x14ac:dyDescent="0.25">
      <c r="A146" s="29"/>
      <c r="B146" s="30" t="s">
        <v>23</v>
      </c>
      <c r="H146" s="30" t="s">
        <v>24</v>
      </c>
    </row>
    <row r="147" spans="1:10" s="31" customFormat="1" ht="21" customHeight="1" x14ac:dyDescent="0.25">
      <c r="A147" s="29"/>
      <c r="B147" s="30"/>
      <c r="H147" s="30"/>
    </row>
    <row r="153" spans="1:10" ht="21" customHeight="1" x14ac:dyDescent="0.25">
      <c r="D153" s="3" t="s">
        <v>15</v>
      </c>
      <c r="H153" s="4" t="s">
        <v>40</v>
      </c>
    </row>
    <row r="154" spans="1:10" ht="21" customHeight="1" x14ac:dyDescent="0.25">
      <c r="D154" s="6" t="s">
        <v>16</v>
      </c>
      <c r="H154" s="7" t="s">
        <v>667</v>
      </c>
    </row>
    <row r="155" spans="1:10" ht="21" customHeight="1" x14ac:dyDescent="0.25">
      <c r="H155" s="32"/>
    </row>
    <row r="156" spans="1:10" ht="21" customHeight="1" x14ac:dyDescent="0.3">
      <c r="B156" s="2" t="s">
        <v>659</v>
      </c>
      <c r="E156" s="33" t="s">
        <v>671</v>
      </c>
      <c r="H156" s="8" t="s">
        <v>679</v>
      </c>
    </row>
    <row r="157" spans="1:10" ht="21" customHeight="1" x14ac:dyDescent="0.25">
      <c r="B157" s="9"/>
      <c r="H157" s="8" t="s">
        <v>680</v>
      </c>
    </row>
    <row r="159" spans="1:10" s="12" customFormat="1" ht="21" customHeight="1" x14ac:dyDescent="0.25">
      <c r="A159" s="10" t="s">
        <v>9</v>
      </c>
      <c r="B159" s="10" t="s">
        <v>7</v>
      </c>
      <c r="C159" s="10" t="s">
        <v>18</v>
      </c>
      <c r="D159" s="10" t="s">
        <v>19</v>
      </c>
      <c r="E159" s="10" t="s">
        <v>20</v>
      </c>
      <c r="F159" s="10" t="s">
        <v>2</v>
      </c>
      <c r="G159" s="11" t="s">
        <v>8</v>
      </c>
      <c r="H159" s="10" t="s">
        <v>14</v>
      </c>
      <c r="I159" s="10" t="s">
        <v>21</v>
      </c>
      <c r="J159" s="10" t="s">
        <v>22</v>
      </c>
    </row>
    <row r="160" spans="1:10" s="18" customFormat="1" ht="21" customHeight="1" x14ac:dyDescent="0.25">
      <c r="A160" s="13">
        <v>1</v>
      </c>
      <c r="B160" s="14">
        <v>89</v>
      </c>
      <c r="C160" s="14"/>
      <c r="D160" s="14"/>
      <c r="E160" s="15" t="str">
        <f>VLOOKUP(B160,Goc!$A$4:$T$346,6,0)</f>
        <v>LƯU THỊ NGÂN</v>
      </c>
      <c r="F160" s="15" t="str">
        <f>VLOOKUP(B160,Goc!$A$4:$T$346,7,0)</f>
        <v>Nữ</v>
      </c>
      <c r="G160" s="16" t="str">
        <f>VLOOKUP(B160,Goc!$A$4:$T$346,8,0)</f>
        <v>12/02/1997</v>
      </c>
      <c r="H160" s="17" t="str">
        <f>VLOOKUP(B160,Goc!$A$4:$T$346,10,0)</f>
        <v>K43E GDMN</v>
      </c>
      <c r="I160" s="15"/>
      <c r="J160" s="15"/>
    </row>
    <row r="161" spans="1:10" s="18" customFormat="1" ht="21" customHeight="1" x14ac:dyDescent="0.25">
      <c r="A161" s="13">
        <v>2</v>
      </c>
      <c r="B161" s="14">
        <v>90</v>
      </c>
      <c r="C161" s="14"/>
      <c r="D161" s="14"/>
      <c r="E161" s="15" t="str">
        <f>VLOOKUP(B161,Goc!$A$4:$T$346,6,0)</f>
        <v>NGUYỄN THỊ NGHĨA</v>
      </c>
      <c r="F161" s="15" t="str">
        <f>VLOOKUP(B161,Goc!$A$4:$T$346,7,0)</f>
        <v>Nữ</v>
      </c>
      <c r="G161" s="16" t="str">
        <f>VLOOKUP(B161,Goc!$A$4:$T$346,8,0)</f>
        <v>28/03/2003</v>
      </c>
      <c r="H161" s="17" t="str">
        <f>VLOOKUP(B161,Goc!$A$4:$T$346,10,0)</f>
        <v>K43E GDMN</v>
      </c>
      <c r="I161" s="15"/>
      <c r="J161" s="15"/>
    </row>
    <row r="162" spans="1:10" s="18" customFormat="1" ht="21" customHeight="1" x14ac:dyDescent="0.25">
      <c r="A162" s="13">
        <v>3</v>
      </c>
      <c r="B162" s="14">
        <v>91</v>
      </c>
      <c r="C162" s="14"/>
      <c r="D162" s="14"/>
      <c r="E162" s="15" t="str">
        <f>VLOOKUP(B162,Goc!$A$4:$T$346,6,0)</f>
        <v>HOÀNG THỊ NGỌC</v>
      </c>
      <c r="F162" s="15" t="str">
        <f>VLOOKUP(B162,Goc!$A$4:$T$346,7,0)</f>
        <v>Nữ</v>
      </c>
      <c r="G162" s="16" t="str">
        <f>VLOOKUP(B162,Goc!$A$4:$T$346,8,0)</f>
        <v>16/09/2001</v>
      </c>
      <c r="H162" s="17" t="str">
        <f>VLOOKUP(B162,Goc!$A$4:$T$346,10,0)</f>
        <v>K43B GDMN</v>
      </c>
      <c r="I162" s="15"/>
      <c r="J162" s="15"/>
    </row>
    <row r="163" spans="1:10" s="18" customFormat="1" ht="21" customHeight="1" x14ac:dyDescent="0.25">
      <c r="A163" s="13">
        <v>4</v>
      </c>
      <c r="B163" s="14">
        <v>92</v>
      </c>
      <c r="C163" s="14"/>
      <c r="D163" s="14"/>
      <c r="E163" s="15" t="str">
        <f>VLOOKUP(B163,Goc!$A$4:$T$346,6,0)</f>
        <v>KHƯƠNG THỊ NGỌC</v>
      </c>
      <c r="F163" s="15" t="str">
        <f>VLOOKUP(B163,Goc!$A$4:$T$346,7,0)</f>
        <v>Nữ</v>
      </c>
      <c r="G163" s="16" t="str">
        <f>VLOOKUP(B163,Goc!$A$4:$T$346,8,0)</f>
        <v>12/05/2003</v>
      </c>
      <c r="H163" s="17" t="str">
        <f>VLOOKUP(B163,Goc!$A$4:$T$346,10,0)</f>
        <v>K43D GDMN</v>
      </c>
      <c r="I163" s="15"/>
      <c r="J163" s="15"/>
    </row>
    <row r="164" spans="1:10" s="18" customFormat="1" ht="21" customHeight="1" x14ac:dyDescent="0.25">
      <c r="A164" s="13">
        <v>5</v>
      </c>
      <c r="B164" s="14">
        <v>93</v>
      </c>
      <c r="C164" s="14"/>
      <c r="D164" s="14"/>
      <c r="E164" s="15" t="str">
        <f>VLOOKUP(B164,Goc!$A$4:$T$346,6,0)</f>
        <v>LÊ THỊ BẢO NGỌC</v>
      </c>
      <c r="F164" s="15" t="str">
        <f>VLOOKUP(B164,Goc!$A$4:$T$346,7,0)</f>
        <v>Nữ</v>
      </c>
      <c r="G164" s="16" t="str">
        <f>VLOOKUP(B164,Goc!$A$4:$T$346,8,0)</f>
        <v>20/11/2002</v>
      </c>
      <c r="H164" s="17" t="str">
        <f>VLOOKUP(B164,Goc!$A$4:$T$346,10,0)</f>
        <v>K43C GDMN</v>
      </c>
      <c r="I164" s="15"/>
      <c r="J164" s="15"/>
    </row>
    <row r="165" spans="1:10" s="18" customFormat="1" ht="21" customHeight="1" x14ac:dyDescent="0.25">
      <c r="A165" s="13">
        <v>6</v>
      </c>
      <c r="B165" s="14">
        <v>94</v>
      </c>
      <c r="C165" s="14"/>
      <c r="D165" s="14"/>
      <c r="E165" s="15" t="str">
        <f>VLOOKUP(B165,Goc!$A$4:$T$346,6,0)</f>
        <v>TRẦN THỊ NGỌC</v>
      </c>
      <c r="F165" s="15" t="str">
        <f>VLOOKUP(B165,Goc!$A$4:$T$346,7,0)</f>
        <v>Nữ</v>
      </c>
      <c r="G165" s="16" t="str">
        <f>VLOOKUP(B165,Goc!$A$4:$T$346,8,0)</f>
        <v>25/10/2003</v>
      </c>
      <c r="H165" s="17" t="str">
        <f>VLOOKUP(B165,Goc!$A$4:$T$346,10,0)</f>
        <v>K43B GDMN</v>
      </c>
      <c r="I165" s="15"/>
      <c r="J165" s="15"/>
    </row>
    <row r="166" spans="1:10" s="18" customFormat="1" ht="21" customHeight="1" x14ac:dyDescent="0.25">
      <c r="A166" s="13">
        <v>7</v>
      </c>
      <c r="B166" s="14">
        <v>95</v>
      </c>
      <c r="C166" s="14"/>
      <c r="D166" s="14"/>
      <c r="E166" s="15" t="str">
        <f>VLOOKUP(B166,Goc!$A$4:$T$346,6,0)</f>
        <v>TRẦN THỊ LÂM NGUYÊN</v>
      </c>
      <c r="F166" s="15" t="str">
        <f>VLOOKUP(B166,Goc!$A$4:$T$346,7,0)</f>
        <v>Nữ</v>
      </c>
      <c r="G166" s="16" t="str">
        <f>VLOOKUP(B166,Goc!$A$4:$T$346,8,0)</f>
        <v>01/10/2003</v>
      </c>
      <c r="H166" s="17" t="str">
        <f>VLOOKUP(B166,Goc!$A$4:$T$346,10,0)</f>
        <v>K43A GDMN</v>
      </c>
      <c r="I166" s="15"/>
      <c r="J166" s="15"/>
    </row>
    <row r="167" spans="1:10" s="18" customFormat="1" ht="21" customHeight="1" x14ac:dyDescent="0.25">
      <c r="A167" s="13">
        <v>8</v>
      </c>
      <c r="B167" s="14">
        <v>96</v>
      </c>
      <c r="C167" s="14"/>
      <c r="D167" s="14"/>
      <c r="E167" s="15" t="str">
        <f>VLOOKUP(B167,Goc!$A$4:$T$346,6,0)</f>
        <v>CHU MINH NGUYỆT</v>
      </c>
      <c r="F167" s="15" t="str">
        <f>VLOOKUP(B167,Goc!$A$4:$T$346,7,0)</f>
        <v>Nữ</v>
      </c>
      <c r="G167" s="16" t="str">
        <f>VLOOKUP(B167,Goc!$A$4:$T$346,8,0)</f>
        <v>19/03/2003</v>
      </c>
      <c r="H167" s="17" t="str">
        <f>VLOOKUP(B167,Goc!$A$4:$T$346,10,0)</f>
        <v>K43D GDMN</v>
      </c>
      <c r="I167" s="15"/>
      <c r="J167" s="15"/>
    </row>
    <row r="168" spans="1:10" s="18" customFormat="1" ht="21" customHeight="1" x14ac:dyDescent="0.25">
      <c r="A168" s="13">
        <v>9</v>
      </c>
      <c r="B168" s="14">
        <v>97</v>
      </c>
      <c r="C168" s="14"/>
      <c r="D168" s="14"/>
      <c r="E168" s="15" t="str">
        <f>VLOOKUP(B168,Goc!$A$4:$T$346,6,0)</f>
        <v>LÂM THỊ NGUYỆT</v>
      </c>
      <c r="F168" s="15" t="str">
        <f>VLOOKUP(B168,Goc!$A$4:$T$346,7,0)</f>
        <v>Nữ</v>
      </c>
      <c r="G168" s="16" t="str">
        <f>VLOOKUP(B168,Goc!$A$4:$T$346,8,0)</f>
        <v>01/10/2003</v>
      </c>
      <c r="H168" s="17" t="str">
        <f>VLOOKUP(B168,Goc!$A$4:$T$346,10,0)</f>
        <v>K43E GDMN</v>
      </c>
      <c r="I168" s="15"/>
      <c r="J168" s="15"/>
    </row>
    <row r="169" spans="1:10" s="18" customFormat="1" ht="21" customHeight="1" x14ac:dyDescent="0.25">
      <c r="A169" s="13">
        <v>10</v>
      </c>
      <c r="B169" s="14">
        <v>98</v>
      </c>
      <c r="C169" s="14"/>
      <c r="D169" s="14"/>
      <c r="E169" s="15" t="str">
        <f>VLOOKUP(B169,Goc!$A$4:$T$346,6,0)</f>
        <v>VÕ THỊ ÁNH NGUYỆT</v>
      </c>
      <c r="F169" s="15" t="str">
        <f>VLOOKUP(B169,Goc!$A$4:$T$346,7,0)</f>
        <v>Nữ</v>
      </c>
      <c r="G169" s="16" t="str">
        <f>VLOOKUP(B169,Goc!$A$4:$T$346,8,0)</f>
        <v>28/06/2003</v>
      </c>
      <c r="H169" s="17" t="str">
        <f>VLOOKUP(B169,Goc!$A$4:$T$346,10,0)</f>
        <v>K43B GDMN</v>
      </c>
      <c r="I169" s="15"/>
      <c r="J169" s="15"/>
    </row>
    <row r="170" spans="1:10" s="18" customFormat="1" ht="21" customHeight="1" x14ac:dyDescent="0.25">
      <c r="A170" s="13">
        <v>11</v>
      </c>
      <c r="B170" s="14">
        <v>99</v>
      </c>
      <c r="C170" s="14"/>
      <c r="D170" s="14"/>
      <c r="E170" s="15" t="str">
        <f>VLOOKUP(B170,Goc!$A$4:$T$346,6,0)</f>
        <v>NGUYỄN THỊ NHÂN</v>
      </c>
      <c r="F170" s="15" t="str">
        <f>VLOOKUP(B170,Goc!$A$4:$T$346,7,0)</f>
        <v>Nữ</v>
      </c>
      <c r="G170" s="16" t="str">
        <f>VLOOKUP(B170,Goc!$A$4:$T$346,8,0)</f>
        <v>08/03/2003</v>
      </c>
      <c r="H170" s="17" t="str">
        <f>VLOOKUP(B170,Goc!$A$4:$T$346,10,0)</f>
        <v>K43A GDMN</v>
      </c>
      <c r="I170" s="15"/>
      <c r="J170" s="15"/>
    </row>
    <row r="171" spans="1:10" s="18" customFormat="1" ht="21" customHeight="1" x14ac:dyDescent="0.25">
      <c r="A171" s="13">
        <v>12</v>
      </c>
      <c r="B171" s="14">
        <v>100</v>
      </c>
      <c r="C171" s="14"/>
      <c r="D171" s="14"/>
      <c r="E171" s="15" t="str">
        <f>VLOOKUP(B171,Goc!$A$4:$T$346,6,0)</f>
        <v>TRẦN THỊ NHUNG</v>
      </c>
      <c r="F171" s="15" t="str">
        <f>VLOOKUP(B171,Goc!$A$4:$T$346,7,0)</f>
        <v>Nữ</v>
      </c>
      <c r="G171" s="16" t="str">
        <f>VLOOKUP(B171,Goc!$A$4:$T$346,8,0)</f>
        <v>25/01/2002</v>
      </c>
      <c r="H171" s="17" t="str">
        <f>VLOOKUP(B171,Goc!$A$4:$T$346,10,0)</f>
        <v>K43D GDMN</v>
      </c>
      <c r="I171" s="15"/>
      <c r="J171" s="15"/>
    </row>
    <row r="172" spans="1:10" s="18" customFormat="1" ht="21" customHeight="1" x14ac:dyDescent="0.25">
      <c r="A172" s="13">
        <v>13</v>
      </c>
      <c r="B172" s="14">
        <v>101</v>
      </c>
      <c r="C172" s="14"/>
      <c r="D172" s="14"/>
      <c r="E172" s="15" t="str">
        <f>VLOOKUP(B172,Goc!$A$4:$T$346,6,0)</f>
        <v>TRẦN THỊ HỒNG NHUNG</v>
      </c>
      <c r="F172" s="15" t="str">
        <f>VLOOKUP(B172,Goc!$A$4:$T$346,7,0)</f>
        <v>Nữ</v>
      </c>
      <c r="G172" s="16" t="str">
        <f>VLOOKUP(B172,Goc!$A$4:$T$346,8,0)</f>
        <v>26/08/2003</v>
      </c>
      <c r="H172" s="17" t="str">
        <f>VLOOKUP(B172,Goc!$A$4:$T$346,10,0)</f>
        <v>K43D GDMN</v>
      </c>
      <c r="I172" s="15"/>
      <c r="J172" s="15"/>
    </row>
    <row r="173" spans="1:10" s="18" customFormat="1" ht="21" customHeight="1" x14ac:dyDescent="0.25">
      <c r="A173" s="13">
        <v>14</v>
      </c>
      <c r="B173" s="14">
        <v>102</v>
      </c>
      <c r="C173" s="14"/>
      <c r="D173" s="14"/>
      <c r="E173" s="15" t="str">
        <f>VLOOKUP(B173,Goc!$A$4:$T$346,6,0)</f>
        <v>TRƯƠNG THỊ NHUNG</v>
      </c>
      <c r="F173" s="15" t="str">
        <f>VLOOKUP(B173,Goc!$A$4:$T$346,7,0)</f>
        <v>Nữ</v>
      </c>
      <c r="G173" s="16" t="str">
        <f>VLOOKUP(B173,Goc!$A$4:$T$346,8,0)</f>
        <v>26/05/2003</v>
      </c>
      <c r="H173" s="17" t="str">
        <f>VLOOKUP(B173,Goc!$A$4:$T$346,10,0)</f>
        <v>K43E GDMN</v>
      </c>
      <c r="I173" s="15"/>
      <c r="J173" s="15"/>
    </row>
    <row r="174" spans="1:10" s="18" customFormat="1" ht="21" customHeight="1" x14ac:dyDescent="0.25">
      <c r="A174" s="13">
        <v>15</v>
      </c>
      <c r="B174" s="14">
        <v>103</v>
      </c>
      <c r="C174" s="14"/>
      <c r="D174" s="14"/>
      <c r="E174" s="15" t="str">
        <f>VLOOKUP(B174,Goc!$A$4:$T$346,6,0)</f>
        <v>TRƯƠNG THỊ HỒNG NHUNG</v>
      </c>
      <c r="F174" s="15" t="str">
        <f>VLOOKUP(B174,Goc!$A$4:$T$346,7,0)</f>
        <v>Nữ</v>
      </c>
      <c r="G174" s="16" t="str">
        <f>VLOOKUP(B174,Goc!$A$4:$T$346,8,0)</f>
        <v>25/10/2003</v>
      </c>
      <c r="H174" s="17" t="str">
        <f>VLOOKUP(B174,Goc!$A$4:$T$346,10,0)</f>
        <v>K43E GDMN</v>
      </c>
      <c r="I174" s="15"/>
      <c r="J174" s="15"/>
    </row>
    <row r="175" spans="1:10" s="18" customFormat="1" ht="21" customHeight="1" x14ac:dyDescent="0.25">
      <c r="A175" s="13">
        <v>16</v>
      </c>
      <c r="B175" s="14">
        <v>104</v>
      </c>
      <c r="C175" s="14"/>
      <c r="D175" s="14"/>
      <c r="E175" s="15" t="str">
        <f>VLOOKUP(B175,Goc!$A$4:$T$346,6,0)</f>
        <v>NGUYỄN THỊ OANH</v>
      </c>
      <c r="F175" s="15" t="str">
        <f>VLOOKUP(B175,Goc!$A$4:$T$346,7,0)</f>
        <v>Nữ</v>
      </c>
      <c r="G175" s="16" t="str">
        <f>VLOOKUP(B175,Goc!$A$4:$T$346,8,0)</f>
        <v>06/06/2002</v>
      </c>
      <c r="H175" s="17" t="str">
        <f>VLOOKUP(B175,Goc!$A$4:$T$346,10,0)</f>
        <v>K43B GDMN</v>
      </c>
      <c r="I175" s="15"/>
      <c r="J175" s="15"/>
    </row>
    <row r="176" spans="1:10" s="18" customFormat="1" ht="21" customHeight="1" x14ac:dyDescent="0.25">
      <c r="A176" s="13">
        <v>17</v>
      </c>
      <c r="B176" s="14">
        <v>105</v>
      </c>
      <c r="C176" s="14"/>
      <c r="D176" s="14"/>
      <c r="E176" s="15" t="str">
        <f>VLOOKUP(B176,Goc!$A$4:$T$346,6,0)</f>
        <v>CỤT Y PHẠM</v>
      </c>
      <c r="F176" s="15" t="str">
        <f>VLOOKUP(B176,Goc!$A$4:$T$346,7,0)</f>
        <v>Nữ</v>
      </c>
      <c r="G176" s="16" t="str">
        <f>VLOOKUP(B176,Goc!$A$4:$T$346,8,0)</f>
        <v>10/11/2002</v>
      </c>
      <c r="H176" s="17" t="str">
        <f>VLOOKUP(B176,Goc!$A$4:$T$346,10,0)</f>
        <v>K43A GDMN</v>
      </c>
      <c r="I176" s="15"/>
      <c r="J176" s="15"/>
    </row>
    <row r="177" spans="1:10" s="18" customFormat="1" ht="21" customHeight="1" x14ac:dyDescent="0.25">
      <c r="A177" s="13">
        <v>18</v>
      </c>
      <c r="B177" s="14">
        <v>106</v>
      </c>
      <c r="C177" s="14"/>
      <c r="D177" s="14"/>
      <c r="E177" s="15" t="str">
        <f>VLOOKUP(B177,Goc!$A$4:$T$346,6,0)</f>
        <v>HOÀNG THỊ PHƯƠNG</v>
      </c>
      <c r="F177" s="15" t="str">
        <f>VLOOKUP(B177,Goc!$A$4:$T$346,7,0)</f>
        <v>Nữ</v>
      </c>
      <c r="G177" s="16" t="str">
        <f>VLOOKUP(B177,Goc!$A$4:$T$346,8,0)</f>
        <v>14/10/2003</v>
      </c>
      <c r="H177" s="17" t="str">
        <f>VLOOKUP(B177,Goc!$A$4:$T$346,10,0)</f>
        <v>K43C GDMN</v>
      </c>
      <c r="I177" s="15"/>
      <c r="J177" s="15"/>
    </row>
    <row r="178" spans="1:10" s="18" customFormat="1" ht="21" customHeight="1" x14ac:dyDescent="0.25">
      <c r="A178" s="13">
        <v>19</v>
      </c>
      <c r="B178" s="14">
        <v>107</v>
      </c>
      <c r="C178" s="14"/>
      <c r="D178" s="14"/>
      <c r="E178" s="15" t="str">
        <f>VLOOKUP(B178,Goc!$A$4:$T$346,6,0)</f>
        <v>HỒ THỊ QUỲNH PHƯƠNG</v>
      </c>
      <c r="F178" s="15" t="str">
        <f>VLOOKUP(B178,Goc!$A$4:$T$346,7,0)</f>
        <v>Nữ</v>
      </c>
      <c r="G178" s="16" t="str">
        <f>VLOOKUP(B178,Goc!$A$4:$T$346,8,0)</f>
        <v>15/02/2000</v>
      </c>
      <c r="H178" s="17" t="str">
        <f>VLOOKUP(B178,Goc!$A$4:$T$346,10,0)</f>
        <v>K43A GDMN</v>
      </c>
      <c r="I178" s="15"/>
      <c r="J178" s="15"/>
    </row>
    <row r="179" spans="1:10" s="18" customFormat="1" ht="21" customHeight="1" x14ac:dyDescent="0.25">
      <c r="A179" s="13">
        <v>20</v>
      </c>
      <c r="B179" s="14">
        <v>108</v>
      </c>
      <c r="C179" s="14"/>
      <c r="D179" s="14"/>
      <c r="E179" s="15" t="str">
        <f>VLOOKUP(B179,Goc!$A$4:$T$346,6,0)</f>
        <v>NGUYỄN THỊ THU PHƯƠNG</v>
      </c>
      <c r="F179" s="15" t="str">
        <f>VLOOKUP(B179,Goc!$A$4:$T$346,7,0)</f>
        <v>Nữ</v>
      </c>
      <c r="G179" s="16" t="str">
        <f>VLOOKUP(B179,Goc!$A$4:$T$346,8,0)</f>
        <v>15/08/2003</v>
      </c>
      <c r="H179" s="17" t="str">
        <f>VLOOKUP(B179,Goc!$A$4:$T$346,10,0)</f>
        <v>K43A GDMN</v>
      </c>
      <c r="I179" s="15"/>
      <c r="J179" s="15"/>
    </row>
    <row r="180" spans="1:10" s="18" customFormat="1" ht="21" customHeight="1" x14ac:dyDescent="0.25">
      <c r="A180" s="13">
        <v>21</v>
      </c>
      <c r="B180" s="14">
        <v>109</v>
      </c>
      <c r="C180" s="14"/>
      <c r="D180" s="14"/>
      <c r="E180" s="15" t="str">
        <f>VLOOKUP(B180,Goc!$A$4:$T$346,6,0)</f>
        <v>NGUYỄN THỊ THU PHƯƠNG</v>
      </c>
      <c r="F180" s="15" t="str">
        <f>VLOOKUP(B180,Goc!$A$4:$T$346,7,0)</f>
        <v>Nữ</v>
      </c>
      <c r="G180" s="16" t="str">
        <f>VLOOKUP(B180,Goc!$A$4:$T$346,8,0)</f>
        <v>27/03/2003</v>
      </c>
      <c r="H180" s="17" t="str">
        <f>VLOOKUP(B180,Goc!$A$4:$T$346,10,0)</f>
        <v>K43A GDMN</v>
      </c>
      <c r="I180" s="15"/>
      <c r="J180" s="15"/>
    </row>
    <row r="181" spans="1:10" s="18" customFormat="1" ht="21" customHeight="1" x14ac:dyDescent="0.25">
      <c r="A181" s="13">
        <v>22</v>
      </c>
      <c r="B181" s="14">
        <v>110</v>
      </c>
      <c r="C181" s="14"/>
      <c r="D181" s="14"/>
      <c r="E181" s="15" t="str">
        <f>VLOOKUP(B181,Goc!$A$4:$T$346,6,0)</f>
        <v>QUÁCH THỊ THU PHƯƠNG</v>
      </c>
      <c r="F181" s="15" t="str">
        <f>VLOOKUP(B181,Goc!$A$4:$T$346,7,0)</f>
        <v>Nữ</v>
      </c>
      <c r="G181" s="16" t="str">
        <f>VLOOKUP(B181,Goc!$A$4:$T$346,8,0)</f>
        <v>26/11/2003</v>
      </c>
      <c r="H181" s="17" t="str">
        <f>VLOOKUP(B181,Goc!$A$4:$T$346,10,0)</f>
        <v>K43D GDMN</v>
      </c>
      <c r="I181" s="15"/>
      <c r="J181" s="15"/>
    </row>
    <row r="182" spans="1:10" ht="21" customHeight="1" x14ac:dyDescent="0.25">
      <c r="A182" s="19"/>
      <c r="B182" s="20"/>
      <c r="C182" s="20"/>
      <c r="D182" s="20"/>
      <c r="E182" s="21"/>
      <c r="F182" s="22"/>
      <c r="G182" s="23"/>
      <c r="H182" s="24"/>
      <c r="I182" s="22"/>
      <c r="J182" s="22"/>
    </row>
    <row r="183" spans="1:10" s="25" customFormat="1" ht="21" customHeight="1" x14ac:dyDescent="0.25">
      <c r="B183" s="26" t="s">
        <v>663</v>
      </c>
      <c r="G183" s="27"/>
      <c r="H183" s="28"/>
    </row>
    <row r="184" spans="1:10" s="31" customFormat="1" ht="21" customHeight="1" x14ac:dyDescent="0.25">
      <c r="A184" s="29"/>
      <c r="B184" s="30" t="s">
        <v>23</v>
      </c>
      <c r="H184" s="30" t="s">
        <v>24</v>
      </c>
    </row>
    <row r="185" spans="1:10" s="31" customFormat="1" ht="21" customHeight="1" x14ac:dyDescent="0.25">
      <c r="A185" s="29"/>
      <c r="B185" s="30"/>
      <c r="H185" s="30"/>
    </row>
    <row r="191" spans="1:10" ht="21" customHeight="1" x14ac:dyDescent="0.25">
      <c r="D191" s="3" t="s">
        <v>15</v>
      </c>
      <c r="H191" s="4" t="s">
        <v>40</v>
      </c>
    </row>
    <row r="192" spans="1:10" ht="21" customHeight="1" x14ac:dyDescent="0.25">
      <c r="D192" s="6" t="s">
        <v>16</v>
      </c>
      <c r="H192" s="7" t="s">
        <v>667</v>
      </c>
    </row>
    <row r="193" spans="1:10" ht="21" customHeight="1" x14ac:dyDescent="0.25">
      <c r="H193" s="32"/>
    </row>
    <row r="194" spans="1:10" ht="21" customHeight="1" x14ac:dyDescent="0.3">
      <c r="B194" s="2" t="s">
        <v>660</v>
      </c>
      <c r="E194" s="33" t="s">
        <v>672</v>
      </c>
      <c r="H194" s="8" t="s">
        <v>679</v>
      </c>
    </row>
    <row r="195" spans="1:10" ht="21" customHeight="1" x14ac:dyDescent="0.25">
      <c r="B195" s="9"/>
      <c r="H195" s="8" t="s">
        <v>680</v>
      </c>
    </row>
    <row r="197" spans="1:10" s="12" customFormat="1" ht="21" customHeight="1" x14ac:dyDescent="0.25">
      <c r="A197" s="10" t="s">
        <v>9</v>
      </c>
      <c r="B197" s="10" t="s">
        <v>7</v>
      </c>
      <c r="C197" s="10" t="s">
        <v>18</v>
      </c>
      <c r="D197" s="10" t="s">
        <v>19</v>
      </c>
      <c r="E197" s="10" t="s">
        <v>20</v>
      </c>
      <c r="F197" s="10" t="s">
        <v>2</v>
      </c>
      <c r="G197" s="11" t="s">
        <v>8</v>
      </c>
      <c r="H197" s="10" t="s">
        <v>14</v>
      </c>
      <c r="I197" s="10" t="s">
        <v>21</v>
      </c>
      <c r="J197" s="10" t="s">
        <v>22</v>
      </c>
    </row>
    <row r="198" spans="1:10" s="18" customFormat="1" ht="21" customHeight="1" x14ac:dyDescent="0.25">
      <c r="A198" s="13">
        <v>1</v>
      </c>
      <c r="B198" s="14">
        <v>111</v>
      </c>
      <c r="C198" s="14"/>
      <c r="D198" s="14"/>
      <c r="E198" s="15" t="str">
        <f>VLOOKUP(B198,Goc!$A$4:$T$346,6,0)</f>
        <v>THÁI THỊ HOÀI PHƯƠNG</v>
      </c>
      <c r="F198" s="15" t="str">
        <f>VLOOKUP(B198,Goc!$A$4:$T$346,7,0)</f>
        <v>Nữ</v>
      </c>
      <c r="G198" s="16" t="str">
        <f>VLOOKUP(B198,Goc!$A$4:$T$346,8,0)</f>
        <v>02/01/2003</v>
      </c>
      <c r="H198" s="17" t="str">
        <f>VLOOKUP(B198,Goc!$A$4:$T$346,10,0)</f>
        <v>K43E GDMN</v>
      </c>
      <c r="I198" s="15"/>
      <c r="J198" s="15"/>
    </row>
    <row r="199" spans="1:10" s="18" customFormat="1" ht="21" customHeight="1" x14ac:dyDescent="0.25">
      <c r="A199" s="13">
        <v>2</v>
      </c>
      <c r="B199" s="14">
        <v>112</v>
      </c>
      <c r="C199" s="14"/>
      <c r="D199" s="14"/>
      <c r="E199" s="15" t="str">
        <f>VLOOKUP(B199,Goc!$A$4:$T$346,6,0)</f>
        <v>ĐẶNG THỊ PHƯỢNG</v>
      </c>
      <c r="F199" s="15" t="str">
        <f>VLOOKUP(B199,Goc!$A$4:$T$346,7,0)</f>
        <v>Nữ</v>
      </c>
      <c r="G199" s="16" t="str">
        <f>VLOOKUP(B199,Goc!$A$4:$T$346,8,0)</f>
        <v>25/09/2003</v>
      </c>
      <c r="H199" s="17" t="str">
        <f>VLOOKUP(B199,Goc!$A$4:$T$346,10,0)</f>
        <v>K43C GDMN</v>
      </c>
      <c r="I199" s="15"/>
      <c r="J199" s="15"/>
    </row>
    <row r="200" spans="1:10" s="18" customFormat="1" ht="21" customHeight="1" x14ac:dyDescent="0.25">
      <c r="A200" s="13">
        <v>3</v>
      </c>
      <c r="B200" s="14">
        <v>113</v>
      </c>
      <c r="C200" s="14"/>
      <c r="D200" s="14"/>
      <c r="E200" s="15" t="str">
        <f>VLOOKUP(B200,Goc!$A$4:$T$346,6,0)</f>
        <v>NGUYỄN THỊ PHƯỢNG</v>
      </c>
      <c r="F200" s="15" t="str">
        <f>VLOOKUP(B200,Goc!$A$4:$T$346,7,0)</f>
        <v>Nữ</v>
      </c>
      <c r="G200" s="16" t="str">
        <f>VLOOKUP(B200,Goc!$A$4:$T$346,8,0)</f>
        <v>10/12/1999</v>
      </c>
      <c r="H200" s="17" t="str">
        <f>VLOOKUP(B200,Goc!$A$4:$T$346,10,0)</f>
        <v>K43D GDMN</v>
      </c>
      <c r="I200" s="15"/>
      <c r="J200" s="15"/>
    </row>
    <row r="201" spans="1:10" s="18" customFormat="1" ht="21" customHeight="1" x14ac:dyDescent="0.25">
      <c r="A201" s="13">
        <v>4</v>
      </c>
      <c r="B201" s="14">
        <v>114</v>
      </c>
      <c r="C201" s="14"/>
      <c r="D201" s="14"/>
      <c r="E201" s="15" t="str">
        <f>VLOOKUP(B201,Goc!$A$4:$T$346,6,0)</f>
        <v>NGUYỄN THỊ PHƯỢNG</v>
      </c>
      <c r="F201" s="15" t="str">
        <f>VLOOKUP(B201,Goc!$A$4:$T$346,7,0)</f>
        <v>Nữ</v>
      </c>
      <c r="G201" s="16" t="str">
        <f>VLOOKUP(B201,Goc!$A$4:$T$346,8,0)</f>
        <v>18/07/2003</v>
      </c>
      <c r="H201" s="17" t="str">
        <f>VLOOKUP(B201,Goc!$A$4:$T$346,10,0)</f>
        <v>K43E GDMN</v>
      </c>
      <c r="I201" s="15"/>
      <c r="J201" s="15"/>
    </row>
    <row r="202" spans="1:10" s="18" customFormat="1" ht="21" customHeight="1" x14ac:dyDescent="0.25">
      <c r="A202" s="13">
        <v>5</v>
      </c>
      <c r="B202" s="14">
        <v>115</v>
      </c>
      <c r="C202" s="14"/>
      <c r="D202" s="14"/>
      <c r="E202" s="15" t="str">
        <f>VLOOKUP(B202,Goc!$A$4:$T$346,6,0)</f>
        <v>NGUYỄN THỊ PHƯỢNG</v>
      </c>
      <c r="F202" s="15" t="str">
        <f>VLOOKUP(B202,Goc!$A$4:$T$346,7,0)</f>
        <v>Nữ</v>
      </c>
      <c r="G202" s="16" t="str">
        <f>VLOOKUP(B202,Goc!$A$4:$T$346,8,0)</f>
        <v>19/07/2003</v>
      </c>
      <c r="H202" s="17" t="str">
        <f>VLOOKUP(B202,Goc!$A$4:$T$346,10,0)</f>
        <v>K43B GDMN</v>
      </c>
      <c r="I202" s="15"/>
      <c r="J202" s="15"/>
    </row>
    <row r="203" spans="1:10" s="18" customFormat="1" ht="21" customHeight="1" x14ac:dyDescent="0.25">
      <c r="A203" s="13">
        <v>6</v>
      </c>
      <c r="B203" s="14">
        <v>116</v>
      </c>
      <c r="C203" s="14"/>
      <c r="D203" s="14"/>
      <c r="E203" s="15" t="str">
        <f>VLOOKUP(B203,Goc!$A$4:$T$346,6,0)</f>
        <v>BIỆN THỊ QUÝ</v>
      </c>
      <c r="F203" s="15" t="str">
        <f>VLOOKUP(B203,Goc!$A$4:$T$346,7,0)</f>
        <v>Nữ</v>
      </c>
      <c r="G203" s="16" t="str">
        <f>VLOOKUP(B203,Goc!$A$4:$T$346,8,0)</f>
        <v>30/09/2003</v>
      </c>
      <c r="H203" s="17" t="str">
        <f>VLOOKUP(B203,Goc!$A$4:$T$346,10,0)</f>
        <v>K43B GDMN</v>
      </c>
      <c r="I203" s="15"/>
      <c r="J203" s="15"/>
    </row>
    <row r="204" spans="1:10" s="18" customFormat="1" ht="21" customHeight="1" x14ac:dyDescent="0.25">
      <c r="A204" s="13">
        <v>7</v>
      </c>
      <c r="B204" s="14">
        <v>117</v>
      </c>
      <c r="C204" s="14"/>
      <c r="D204" s="14"/>
      <c r="E204" s="15" t="str">
        <f>VLOOKUP(B204,Goc!$A$4:$T$346,6,0)</f>
        <v>DƯƠNG THỊ DIỄM QUỲNH</v>
      </c>
      <c r="F204" s="15" t="str">
        <f>VLOOKUP(B204,Goc!$A$4:$T$346,7,0)</f>
        <v>Nữ</v>
      </c>
      <c r="G204" s="16" t="str">
        <f>VLOOKUP(B204,Goc!$A$4:$T$346,8,0)</f>
        <v>24/03/2003</v>
      </c>
      <c r="H204" s="17" t="str">
        <f>VLOOKUP(B204,Goc!$A$4:$T$346,10,0)</f>
        <v>K43C GDMN</v>
      </c>
      <c r="I204" s="15"/>
      <c r="J204" s="15"/>
    </row>
    <row r="205" spans="1:10" s="18" customFormat="1" ht="21" customHeight="1" x14ac:dyDescent="0.25">
      <c r="A205" s="13">
        <v>8</v>
      </c>
      <c r="B205" s="14">
        <v>118</v>
      </c>
      <c r="C205" s="14"/>
      <c r="D205" s="14"/>
      <c r="E205" s="15" t="str">
        <f>VLOOKUP(B205,Goc!$A$4:$T$346,6,0)</f>
        <v>LÊ THỊ QUỲNH</v>
      </c>
      <c r="F205" s="15" t="str">
        <f>VLOOKUP(B205,Goc!$A$4:$T$346,7,0)</f>
        <v>Nữ</v>
      </c>
      <c r="G205" s="16" t="str">
        <f>VLOOKUP(B205,Goc!$A$4:$T$346,8,0)</f>
        <v>19/10/2003</v>
      </c>
      <c r="H205" s="17" t="str">
        <f>VLOOKUP(B205,Goc!$A$4:$T$346,10,0)</f>
        <v>K43E GDMN</v>
      </c>
      <c r="I205" s="15"/>
      <c r="J205" s="15"/>
    </row>
    <row r="206" spans="1:10" s="18" customFormat="1" ht="21" customHeight="1" x14ac:dyDescent="0.25">
      <c r="A206" s="13">
        <v>9</v>
      </c>
      <c r="B206" s="14">
        <v>119</v>
      </c>
      <c r="C206" s="14"/>
      <c r="D206" s="14"/>
      <c r="E206" s="15" t="str">
        <f>VLOOKUP(B206,Goc!$A$4:$T$346,6,0)</f>
        <v>NGUYỄN THỊ QUỲNH</v>
      </c>
      <c r="F206" s="15" t="str">
        <f>VLOOKUP(B206,Goc!$A$4:$T$346,7,0)</f>
        <v>Nữ</v>
      </c>
      <c r="G206" s="16" t="str">
        <f>VLOOKUP(B206,Goc!$A$4:$T$346,8,0)</f>
        <v>01/12/1999</v>
      </c>
      <c r="H206" s="17" t="str">
        <f>VLOOKUP(B206,Goc!$A$4:$T$346,10,0)</f>
        <v>K43D GDMN</v>
      </c>
      <c r="I206" s="15"/>
      <c r="J206" s="15"/>
    </row>
    <row r="207" spans="1:10" s="18" customFormat="1" ht="21" customHeight="1" x14ac:dyDescent="0.25">
      <c r="A207" s="13">
        <v>10</v>
      </c>
      <c r="B207" s="14">
        <v>120</v>
      </c>
      <c r="C207" s="14"/>
      <c r="D207" s="14"/>
      <c r="E207" s="15" t="str">
        <f>VLOOKUP(B207,Goc!$A$4:$T$346,6,0)</f>
        <v>NGUYỄN THỊ NHƯ QUỲNH</v>
      </c>
      <c r="F207" s="15" t="str">
        <f>VLOOKUP(B207,Goc!$A$4:$T$346,7,0)</f>
        <v>Nữ</v>
      </c>
      <c r="G207" s="16" t="str">
        <f>VLOOKUP(B207,Goc!$A$4:$T$346,8,0)</f>
        <v>11/10/2003</v>
      </c>
      <c r="H207" s="17" t="str">
        <f>VLOOKUP(B207,Goc!$A$4:$T$346,10,0)</f>
        <v>K43D GDMN</v>
      </c>
      <c r="I207" s="15"/>
      <c r="J207" s="15"/>
    </row>
    <row r="208" spans="1:10" s="18" customFormat="1" ht="21" customHeight="1" x14ac:dyDescent="0.25">
      <c r="A208" s="13">
        <v>11</v>
      </c>
      <c r="B208" s="14">
        <v>121</v>
      </c>
      <c r="C208" s="14"/>
      <c r="D208" s="14"/>
      <c r="E208" s="15" t="str">
        <f>VLOOKUP(B208,Goc!$A$4:$T$346,6,0)</f>
        <v>THÁI THỊ QUỲNH</v>
      </c>
      <c r="F208" s="15" t="str">
        <f>VLOOKUP(B208,Goc!$A$4:$T$346,7,0)</f>
        <v>Nữ</v>
      </c>
      <c r="G208" s="16" t="str">
        <f>VLOOKUP(B208,Goc!$A$4:$T$346,8,0)</f>
        <v>28/09/2003</v>
      </c>
      <c r="H208" s="17" t="str">
        <f>VLOOKUP(B208,Goc!$A$4:$T$346,10,0)</f>
        <v>K43B GDMN</v>
      </c>
      <c r="I208" s="15"/>
      <c r="J208" s="15"/>
    </row>
    <row r="209" spans="1:10" s="18" customFormat="1" ht="21" customHeight="1" x14ac:dyDescent="0.25">
      <c r="A209" s="13">
        <v>12</v>
      </c>
      <c r="B209" s="14">
        <v>122</v>
      </c>
      <c r="C209" s="14"/>
      <c r="D209" s="14"/>
      <c r="E209" s="15" t="str">
        <f>VLOOKUP(B209,Goc!$A$4:$T$346,6,0)</f>
        <v>TRẦN THỊ QUỲNH</v>
      </c>
      <c r="F209" s="15" t="str">
        <f>VLOOKUP(B209,Goc!$A$4:$T$346,7,0)</f>
        <v>Nữ</v>
      </c>
      <c r="G209" s="16" t="str">
        <f>VLOOKUP(B209,Goc!$A$4:$T$346,8,0)</f>
        <v>01/12/2003</v>
      </c>
      <c r="H209" s="17" t="str">
        <f>VLOOKUP(B209,Goc!$A$4:$T$346,10,0)</f>
        <v>K43A GDMN</v>
      </c>
      <c r="I209" s="15"/>
      <c r="J209" s="15"/>
    </row>
    <row r="210" spans="1:10" s="18" customFormat="1" ht="21" customHeight="1" x14ac:dyDescent="0.25">
      <c r="A210" s="13">
        <v>13</v>
      </c>
      <c r="B210" s="14">
        <v>123</v>
      </c>
      <c r="C210" s="14"/>
      <c r="D210" s="14"/>
      <c r="E210" s="15" t="str">
        <f>VLOOKUP(B210,Goc!$A$4:$T$346,6,0)</f>
        <v>TRẦN THỊ NHƯ QUỲNH</v>
      </c>
      <c r="F210" s="15" t="str">
        <f>VLOOKUP(B210,Goc!$A$4:$T$346,7,0)</f>
        <v>Nữ</v>
      </c>
      <c r="G210" s="16" t="str">
        <f>VLOOKUP(B210,Goc!$A$4:$T$346,8,0)</f>
        <v>05/01/2001</v>
      </c>
      <c r="H210" s="17" t="str">
        <f>VLOOKUP(B210,Goc!$A$4:$T$346,10,0)</f>
        <v>K43D GDMN</v>
      </c>
      <c r="I210" s="15"/>
      <c r="J210" s="15"/>
    </row>
    <row r="211" spans="1:10" s="18" customFormat="1" ht="21" customHeight="1" x14ac:dyDescent="0.25">
      <c r="A211" s="13">
        <v>14</v>
      </c>
      <c r="B211" s="14">
        <v>124</v>
      </c>
      <c r="C211" s="14"/>
      <c r="D211" s="14"/>
      <c r="E211" s="15" t="str">
        <f>VLOOKUP(B211,Goc!$A$4:$T$346,6,0)</f>
        <v>TẠ THỊ HUYỀN SÂM</v>
      </c>
      <c r="F211" s="15" t="str">
        <f>VLOOKUP(B211,Goc!$A$4:$T$346,7,0)</f>
        <v>Nữ</v>
      </c>
      <c r="G211" s="16" t="str">
        <f>VLOOKUP(B211,Goc!$A$4:$T$346,8,0)</f>
        <v>25/02/2003</v>
      </c>
      <c r="H211" s="17" t="str">
        <f>VLOOKUP(B211,Goc!$A$4:$T$346,10,0)</f>
        <v>K43E GDMN</v>
      </c>
      <c r="I211" s="15"/>
      <c r="J211" s="15"/>
    </row>
    <row r="212" spans="1:10" s="18" customFormat="1" ht="21" customHeight="1" x14ac:dyDescent="0.25">
      <c r="A212" s="13">
        <v>15</v>
      </c>
      <c r="B212" s="14">
        <v>125</v>
      </c>
      <c r="C212" s="14"/>
      <c r="D212" s="14"/>
      <c r="E212" s="15" t="str">
        <f>VLOOKUP(B212,Goc!$A$4:$T$346,6,0)</f>
        <v>ĐẬU THỊ DIỆP SƯƠNG</v>
      </c>
      <c r="F212" s="15" t="str">
        <f>VLOOKUP(B212,Goc!$A$4:$T$346,7,0)</f>
        <v>Nữ</v>
      </c>
      <c r="G212" s="16" t="str">
        <f>VLOOKUP(B212,Goc!$A$4:$T$346,8,0)</f>
        <v>20/09/2003</v>
      </c>
      <c r="H212" s="17" t="str">
        <f>VLOOKUP(B212,Goc!$A$4:$T$346,10,0)</f>
        <v>K43B GDMN</v>
      </c>
      <c r="I212" s="15"/>
      <c r="J212" s="15"/>
    </row>
    <row r="213" spans="1:10" s="18" customFormat="1" ht="21" customHeight="1" x14ac:dyDescent="0.25">
      <c r="A213" s="13">
        <v>16</v>
      </c>
      <c r="B213" s="14">
        <v>126</v>
      </c>
      <c r="C213" s="14"/>
      <c r="D213" s="14"/>
      <c r="E213" s="15" t="str">
        <f>VLOOKUP(B213,Goc!$A$4:$T$346,6,0)</f>
        <v>QUÁCH THỊ TÂM</v>
      </c>
      <c r="F213" s="15" t="str">
        <f>VLOOKUP(B213,Goc!$A$4:$T$346,7,0)</f>
        <v>Nữ</v>
      </c>
      <c r="G213" s="16" t="str">
        <f>VLOOKUP(B213,Goc!$A$4:$T$346,8,0)</f>
        <v>08/09/2003</v>
      </c>
      <c r="H213" s="17" t="str">
        <f>VLOOKUP(B213,Goc!$A$4:$T$346,10,0)</f>
        <v>K43B GDMN</v>
      </c>
      <c r="I213" s="15"/>
      <c r="J213" s="15"/>
    </row>
    <row r="214" spans="1:10" s="18" customFormat="1" ht="21" customHeight="1" x14ac:dyDescent="0.25">
      <c r="A214" s="13">
        <v>17</v>
      </c>
      <c r="B214" s="14">
        <v>127</v>
      </c>
      <c r="C214" s="14"/>
      <c r="D214" s="14"/>
      <c r="E214" s="15" t="str">
        <f>VLOOKUP(B214,Goc!$A$4:$T$346,6,0)</f>
        <v>VŨ THỊ THÀNH</v>
      </c>
      <c r="F214" s="15" t="str">
        <f>VLOOKUP(B214,Goc!$A$4:$T$346,7,0)</f>
        <v>Nữ</v>
      </c>
      <c r="G214" s="16" t="str">
        <f>VLOOKUP(B214,Goc!$A$4:$T$346,8,0)</f>
        <v>01/10/2003</v>
      </c>
      <c r="H214" s="17" t="str">
        <f>VLOOKUP(B214,Goc!$A$4:$T$346,10,0)</f>
        <v>K43E GDMN</v>
      </c>
      <c r="I214" s="15"/>
      <c r="J214" s="15"/>
    </row>
    <row r="215" spans="1:10" s="18" customFormat="1" ht="21" customHeight="1" x14ac:dyDescent="0.25">
      <c r="A215" s="13">
        <v>18</v>
      </c>
      <c r="B215" s="14">
        <v>128</v>
      </c>
      <c r="C215" s="14"/>
      <c r="D215" s="14"/>
      <c r="E215" s="15" t="str">
        <f>VLOOKUP(B215,Goc!$A$4:$T$346,6,0)</f>
        <v>HOÀNG THỊ PHƯƠNG THẢO</v>
      </c>
      <c r="F215" s="15" t="str">
        <f>VLOOKUP(B215,Goc!$A$4:$T$346,7,0)</f>
        <v>Nữ</v>
      </c>
      <c r="G215" s="16" t="str">
        <f>VLOOKUP(B215,Goc!$A$4:$T$346,8,0)</f>
        <v>18/11/2002</v>
      </c>
      <c r="H215" s="17" t="str">
        <f>VLOOKUP(B215,Goc!$A$4:$T$346,10,0)</f>
        <v>K43D GDMN</v>
      </c>
      <c r="I215" s="15"/>
      <c r="J215" s="15"/>
    </row>
    <row r="216" spans="1:10" s="18" customFormat="1" ht="21" customHeight="1" x14ac:dyDescent="0.25">
      <c r="A216" s="13">
        <v>19</v>
      </c>
      <c r="B216" s="14">
        <v>129</v>
      </c>
      <c r="C216" s="14"/>
      <c r="D216" s="14"/>
      <c r="E216" s="15" t="str">
        <f>VLOOKUP(B216,Goc!$A$4:$T$346,6,0)</f>
        <v>HỒ ANH THẢO</v>
      </c>
      <c r="F216" s="15" t="str">
        <f>VLOOKUP(B216,Goc!$A$4:$T$346,7,0)</f>
        <v>Nữ</v>
      </c>
      <c r="G216" s="16" t="str">
        <f>VLOOKUP(B216,Goc!$A$4:$T$346,8,0)</f>
        <v>03/04/2003</v>
      </c>
      <c r="H216" s="17" t="str">
        <f>VLOOKUP(B216,Goc!$A$4:$T$346,10,0)</f>
        <v>K43E GDMN</v>
      </c>
      <c r="I216" s="15"/>
      <c r="J216" s="15"/>
    </row>
    <row r="217" spans="1:10" s="18" customFormat="1" ht="21" customHeight="1" x14ac:dyDescent="0.25">
      <c r="A217" s="13">
        <v>20</v>
      </c>
      <c r="B217" s="14">
        <v>130</v>
      </c>
      <c r="C217" s="14"/>
      <c r="D217" s="14"/>
      <c r="E217" s="15" t="str">
        <f>VLOOKUP(B217,Goc!$A$4:$T$346,6,0)</f>
        <v>LÊ THỊ THẢO</v>
      </c>
      <c r="F217" s="15" t="str">
        <f>VLOOKUP(B217,Goc!$A$4:$T$346,7,0)</f>
        <v>Nữ</v>
      </c>
      <c r="G217" s="16" t="str">
        <f>VLOOKUP(B217,Goc!$A$4:$T$346,8,0)</f>
        <v>20/09/2003</v>
      </c>
      <c r="H217" s="17" t="str">
        <f>VLOOKUP(B217,Goc!$A$4:$T$346,10,0)</f>
        <v>K43D GDMN</v>
      </c>
      <c r="I217" s="15"/>
      <c r="J217" s="15"/>
    </row>
    <row r="218" spans="1:10" s="18" customFormat="1" ht="21" customHeight="1" x14ac:dyDescent="0.25">
      <c r="A218" s="13">
        <v>21</v>
      </c>
      <c r="B218" s="14">
        <v>131</v>
      </c>
      <c r="C218" s="14"/>
      <c r="D218" s="14"/>
      <c r="E218" s="15" t="str">
        <f>VLOOKUP(B218,Goc!$A$4:$T$346,6,0)</f>
        <v>LÊ THỊ THẢO</v>
      </c>
      <c r="F218" s="15" t="str">
        <f>VLOOKUP(B218,Goc!$A$4:$T$346,7,0)</f>
        <v>Nữ</v>
      </c>
      <c r="G218" s="16" t="str">
        <f>VLOOKUP(B218,Goc!$A$4:$T$346,8,0)</f>
        <v>27/05/2001</v>
      </c>
      <c r="H218" s="17" t="str">
        <f>VLOOKUP(B218,Goc!$A$4:$T$346,10,0)</f>
        <v>K43A GDMN</v>
      </c>
      <c r="I218" s="15"/>
      <c r="J218" s="15"/>
    </row>
    <row r="219" spans="1:10" s="18" customFormat="1" ht="21" customHeight="1" x14ac:dyDescent="0.25">
      <c r="A219" s="13">
        <v>22</v>
      </c>
      <c r="B219" s="14">
        <v>132</v>
      </c>
      <c r="C219" s="14"/>
      <c r="D219" s="14"/>
      <c r="E219" s="15" t="str">
        <f>VLOOKUP(B219,Goc!$A$4:$T$346,6,0)</f>
        <v>NGUYỄN THỊ THANH THẢO</v>
      </c>
      <c r="F219" s="15" t="str">
        <f>VLOOKUP(B219,Goc!$A$4:$T$346,7,0)</f>
        <v>Nữ</v>
      </c>
      <c r="G219" s="16" t="str">
        <f>VLOOKUP(B219,Goc!$A$4:$T$346,8,0)</f>
        <v>10/10/2002</v>
      </c>
      <c r="H219" s="17" t="str">
        <f>VLOOKUP(B219,Goc!$A$4:$T$346,10,0)</f>
        <v>K43B GDMN</v>
      </c>
      <c r="I219" s="15"/>
      <c r="J219" s="15"/>
    </row>
    <row r="220" spans="1:10" ht="21" customHeight="1" x14ac:dyDescent="0.25">
      <c r="A220" s="19"/>
      <c r="B220" s="20"/>
      <c r="C220" s="20"/>
      <c r="D220" s="20"/>
      <c r="E220" s="21"/>
      <c r="F220" s="22"/>
      <c r="G220" s="23"/>
      <c r="H220" s="24"/>
      <c r="I220" s="22"/>
      <c r="J220" s="22"/>
    </row>
    <row r="221" spans="1:10" s="25" customFormat="1" ht="21" customHeight="1" x14ac:dyDescent="0.25">
      <c r="B221" s="26" t="s">
        <v>663</v>
      </c>
      <c r="G221" s="27"/>
      <c r="H221" s="28"/>
    </row>
    <row r="222" spans="1:10" s="31" customFormat="1" ht="21" customHeight="1" x14ac:dyDescent="0.25">
      <c r="A222" s="29"/>
      <c r="B222" s="30" t="s">
        <v>23</v>
      </c>
      <c r="H222" s="30" t="s">
        <v>24</v>
      </c>
    </row>
    <row r="223" spans="1:10" s="31" customFormat="1" ht="21" customHeight="1" x14ac:dyDescent="0.25">
      <c r="A223" s="29"/>
      <c r="B223" s="30"/>
      <c r="H223" s="30"/>
    </row>
    <row r="229" spans="1:10" ht="21" customHeight="1" x14ac:dyDescent="0.25">
      <c r="D229" s="3" t="s">
        <v>15</v>
      </c>
      <c r="H229" s="4" t="s">
        <v>40</v>
      </c>
    </row>
    <row r="230" spans="1:10" ht="21" customHeight="1" x14ac:dyDescent="0.25">
      <c r="D230" s="6" t="s">
        <v>16</v>
      </c>
      <c r="H230" s="7" t="s">
        <v>667</v>
      </c>
    </row>
    <row r="231" spans="1:10" ht="21" customHeight="1" x14ac:dyDescent="0.25">
      <c r="H231" s="32"/>
    </row>
    <row r="232" spans="1:10" ht="21" customHeight="1" x14ac:dyDescent="0.3">
      <c r="B232" s="2" t="s">
        <v>661</v>
      </c>
      <c r="E232" s="33" t="s">
        <v>673</v>
      </c>
      <c r="H232" s="8" t="s">
        <v>679</v>
      </c>
    </row>
    <row r="233" spans="1:10" ht="21" customHeight="1" x14ac:dyDescent="0.25">
      <c r="B233" s="9"/>
      <c r="H233" s="8" t="s">
        <v>680</v>
      </c>
    </row>
    <row r="235" spans="1:10" s="12" customFormat="1" ht="21" customHeight="1" x14ac:dyDescent="0.25">
      <c r="A235" s="10" t="s">
        <v>9</v>
      </c>
      <c r="B235" s="10" t="s">
        <v>7</v>
      </c>
      <c r="C235" s="10" t="s">
        <v>18</v>
      </c>
      <c r="D235" s="10" t="s">
        <v>19</v>
      </c>
      <c r="E235" s="10" t="s">
        <v>20</v>
      </c>
      <c r="F235" s="10" t="s">
        <v>2</v>
      </c>
      <c r="G235" s="11" t="s">
        <v>8</v>
      </c>
      <c r="H235" s="10" t="s">
        <v>14</v>
      </c>
      <c r="I235" s="10" t="s">
        <v>21</v>
      </c>
      <c r="J235" s="10" t="s">
        <v>22</v>
      </c>
    </row>
    <row r="236" spans="1:10" s="18" customFormat="1" ht="21" customHeight="1" x14ac:dyDescent="0.25">
      <c r="A236" s="13">
        <v>1</v>
      </c>
      <c r="B236" s="14">
        <v>133</v>
      </c>
      <c r="C236" s="14"/>
      <c r="D236" s="14"/>
      <c r="E236" s="15" t="str">
        <f>VLOOKUP(B236,Goc!$A$4:$T$346,6,0)</f>
        <v>NGUYỄN HỒNG THẮM</v>
      </c>
      <c r="F236" s="15" t="str">
        <f>VLOOKUP(B236,Goc!$A$4:$T$346,7,0)</f>
        <v>Nữ</v>
      </c>
      <c r="G236" s="16" t="str">
        <f>VLOOKUP(B236,Goc!$A$4:$T$346,8,0)</f>
        <v>03/05/2003</v>
      </c>
      <c r="H236" s="17" t="str">
        <f>VLOOKUP(B236,Goc!$A$4:$T$346,10,0)</f>
        <v>K43D GDMN</v>
      </c>
      <c r="I236" s="15"/>
      <c r="J236" s="15"/>
    </row>
    <row r="237" spans="1:10" s="18" customFormat="1" ht="21" customHeight="1" x14ac:dyDescent="0.25">
      <c r="A237" s="13">
        <v>2</v>
      </c>
      <c r="B237" s="14">
        <v>134</v>
      </c>
      <c r="C237" s="14"/>
      <c r="D237" s="14"/>
      <c r="E237" s="15" t="str">
        <f>VLOOKUP(B237,Goc!$A$4:$T$346,6,0)</f>
        <v>NGUYỄN THỊ THƠM</v>
      </c>
      <c r="F237" s="15" t="str">
        <f>VLOOKUP(B237,Goc!$A$4:$T$346,7,0)</f>
        <v>Nữ</v>
      </c>
      <c r="G237" s="16" t="str">
        <f>VLOOKUP(B237,Goc!$A$4:$T$346,8,0)</f>
        <v>12/07/2003</v>
      </c>
      <c r="H237" s="17" t="str">
        <f>VLOOKUP(B237,Goc!$A$4:$T$346,10,0)</f>
        <v>K43D GDMN</v>
      </c>
      <c r="I237" s="15"/>
      <c r="J237" s="15"/>
    </row>
    <row r="238" spans="1:10" s="18" customFormat="1" ht="21" customHeight="1" x14ac:dyDescent="0.25">
      <c r="A238" s="13">
        <v>3</v>
      </c>
      <c r="B238" s="14">
        <v>135</v>
      </c>
      <c r="C238" s="14"/>
      <c r="D238" s="14"/>
      <c r="E238" s="15" t="str">
        <f>VLOOKUP(B238,Goc!$A$4:$T$346,6,0)</f>
        <v>THÁI THỊ THU</v>
      </c>
      <c r="F238" s="15" t="str">
        <f>VLOOKUP(B238,Goc!$A$4:$T$346,7,0)</f>
        <v>Nữ</v>
      </c>
      <c r="G238" s="16" t="str">
        <f>VLOOKUP(B238,Goc!$A$4:$T$346,8,0)</f>
        <v>13/07/2003</v>
      </c>
      <c r="H238" s="17" t="str">
        <f>VLOOKUP(B238,Goc!$A$4:$T$346,10,0)</f>
        <v>K43B GDMN</v>
      </c>
      <c r="I238" s="15"/>
      <c r="J238" s="15"/>
    </row>
    <row r="239" spans="1:10" s="18" customFormat="1" ht="21" customHeight="1" x14ac:dyDescent="0.25">
      <c r="A239" s="13">
        <v>4</v>
      </c>
      <c r="B239" s="14">
        <v>136</v>
      </c>
      <c r="C239" s="14"/>
      <c r="D239" s="14"/>
      <c r="E239" s="15" t="str">
        <f>VLOOKUP(B239,Goc!$A$4:$T$346,6,0)</f>
        <v>NGUYỄN THỊ THÙY</v>
      </c>
      <c r="F239" s="15" t="str">
        <f>VLOOKUP(B239,Goc!$A$4:$T$346,7,0)</f>
        <v>Nữ</v>
      </c>
      <c r="G239" s="16" t="str">
        <f>VLOOKUP(B239,Goc!$A$4:$T$346,8,0)</f>
        <v>20/10/2003</v>
      </c>
      <c r="H239" s="17" t="str">
        <f>VLOOKUP(B239,Goc!$A$4:$T$346,10,0)</f>
        <v>K43D GDMN</v>
      </c>
      <c r="I239" s="15"/>
      <c r="J239" s="15"/>
    </row>
    <row r="240" spans="1:10" s="18" customFormat="1" ht="21" customHeight="1" x14ac:dyDescent="0.25">
      <c r="A240" s="13">
        <v>5</v>
      </c>
      <c r="B240" s="14">
        <v>137</v>
      </c>
      <c r="C240" s="14"/>
      <c r="D240" s="14"/>
      <c r="E240" s="15" t="str">
        <f>VLOOKUP(B240,Goc!$A$4:$T$346,6,0)</f>
        <v>TRẦN THỊ THÙY</v>
      </c>
      <c r="F240" s="15" t="str">
        <f>VLOOKUP(B240,Goc!$A$4:$T$346,7,0)</f>
        <v>Nữ</v>
      </c>
      <c r="G240" s="16" t="str">
        <f>VLOOKUP(B240,Goc!$A$4:$T$346,8,0)</f>
        <v>20/08/2003</v>
      </c>
      <c r="H240" s="17" t="str">
        <f>VLOOKUP(B240,Goc!$A$4:$T$346,10,0)</f>
        <v>K43C GDMN</v>
      </c>
      <c r="I240" s="15"/>
      <c r="J240" s="15"/>
    </row>
    <row r="241" spans="1:10" s="18" customFormat="1" ht="21" customHeight="1" x14ac:dyDescent="0.25">
      <c r="A241" s="13">
        <v>6</v>
      </c>
      <c r="B241" s="14">
        <v>138</v>
      </c>
      <c r="C241" s="14"/>
      <c r="D241" s="14"/>
      <c r="E241" s="15" t="str">
        <f>VLOOKUP(B241,Goc!$A$4:$T$346,6,0)</f>
        <v>VŨ PHƯƠNG THÙY</v>
      </c>
      <c r="F241" s="15" t="str">
        <f>VLOOKUP(B241,Goc!$A$4:$T$346,7,0)</f>
        <v>Nữ</v>
      </c>
      <c r="G241" s="16" t="str">
        <f>VLOOKUP(B241,Goc!$A$4:$T$346,8,0)</f>
        <v>05/10/2003</v>
      </c>
      <c r="H241" s="17" t="str">
        <f>VLOOKUP(B241,Goc!$A$4:$T$346,10,0)</f>
        <v>K43C GDMN</v>
      </c>
      <c r="I241" s="15"/>
      <c r="J241" s="15"/>
    </row>
    <row r="242" spans="1:10" s="18" customFormat="1" ht="21" customHeight="1" x14ac:dyDescent="0.25">
      <c r="A242" s="13">
        <v>7</v>
      </c>
      <c r="B242" s="14">
        <v>139</v>
      </c>
      <c r="C242" s="14"/>
      <c r="D242" s="14"/>
      <c r="E242" s="15" t="str">
        <f>VLOOKUP(B242,Goc!$A$4:$T$346,6,0)</f>
        <v>CHU THỊ THỦY</v>
      </c>
      <c r="F242" s="15" t="str">
        <f>VLOOKUP(B242,Goc!$A$4:$T$346,7,0)</f>
        <v>Nữ</v>
      </c>
      <c r="G242" s="16" t="str">
        <f>VLOOKUP(B242,Goc!$A$4:$T$346,8,0)</f>
        <v>08/11/2002</v>
      </c>
      <c r="H242" s="17" t="str">
        <f>VLOOKUP(B242,Goc!$A$4:$T$346,10,0)</f>
        <v>K43B GDMN</v>
      </c>
      <c r="I242" s="15"/>
      <c r="J242" s="15"/>
    </row>
    <row r="243" spans="1:10" s="18" customFormat="1" ht="21" customHeight="1" x14ac:dyDescent="0.25">
      <c r="A243" s="13">
        <v>8</v>
      </c>
      <c r="B243" s="14">
        <v>140</v>
      </c>
      <c r="C243" s="14"/>
      <c r="D243" s="14"/>
      <c r="E243" s="15" t="str">
        <f>VLOOKUP(B243,Goc!$A$4:$T$346,6,0)</f>
        <v>NGUYỄN THỊ THỦY</v>
      </c>
      <c r="F243" s="15" t="str">
        <f>VLOOKUP(B243,Goc!$A$4:$T$346,7,0)</f>
        <v>Nữ</v>
      </c>
      <c r="G243" s="16" t="str">
        <f>VLOOKUP(B243,Goc!$A$4:$T$346,8,0)</f>
        <v>28/11/2003</v>
      </c>
      <c r="H243" s="17" t="str">
        <f>VLOOKUP(B243,Goc!$A$4:$T$346,10,0)</f>
        <v>K43C GDMN</v>
      </c>
      <c r="I243" s="15"/>
      <c r="J243" s="15"/>
    </row>
    <row r="244" spans="1:10" s="18" customFormat="1" ht="21" customHeight="1" x14ac:dyDescent="0.25">
      <c r="A244" s="13">
        <v>9</v>
      </c>
      <c r="B244" s="14">
        <v>141</v>
      </c>
      <c r="C244" s="14"/>
      <c r="D244" s="14"/>
      <c r="E244" s="15" t="str">
        <f>VLOOKUP(B244,Goc!$A$4:$T$346,6,0)</f>
        <v>NGUYỄN THỊ HẢI THỦY</v>
      </c>
      <c r="F244" s="15" t="str">
        <f>VLOOKUP(B244,Goc!$A$4:$T$346,7,0)</f>
        <v>Nữ</v>
      </c>
      <c r="G244" s="16" t="str">
        <f>VLOOKUP(B244,Goc!$A$4:$T$346,8,0)</f>
        <v>03/06/2003</v>
      </c>
      <c r="H244" s="17" t="str">
        <f>VLOOKUP(B244,Goc!$A$4:$T$346,10,0)</f>
        <v>K43C GDMN</v>
      </c>
      <c r="I244" s="15"/>
      <c r="J244" s="15"/>
    </row>
    <row r="245" spans="1:10" s="18" customFormat="1" ht="21" customHeight="1" x14ac:dyDescent="0.25">
      <c r="A245" s="13">
        <v>10</v>
      </c>
      <c r="B245" s="14">
        <v>142</v>
      </c>
      <c r="C245" s="14"/>
      <c r="D245" s="14"/>
      <c r="E245" s="15" t="str">
        <f>VLOOKUP(B245,Goc!$A$4:$T$346,6,0)</f>
        <v>PHAN THỊ HOÀI THƯƠNG</v>
      </c>
      <c r="F245" s="15" t="str">
        <f>VLOOKUP(B245,Goc!$A$4:$T$346,7,0)</f>
        <v>Nữ</v>
      </c>
      <c r="G245" s="16" t="str">
        <f>VLOOKUP(B245,Goc!$A$4:$T$346,8,0)</f>
        <v>21/01/2003</v>
      </c>
      <c r="H245" s="17" t="str">
        <f>VLOOKUP(B245,Goc!$A$4:$T$346,10,0)</f>
        <v>K43D GDMN</v>
      </c>
      <c r="I245" s="15"/>
      <c r="J245" s="15"/>
    </row>
    <row r="246" spans="1:10" s="18" customFormat="1" ht="21" customHeight="1" x14ac:dyDescent="0.25">
      <c r="A246" s="13">
        <v>11</v>
      </c>
      <c r="B246" s="14">
        <v>143</v>
      </c>
      <c r="C246" s="14"/>
      <c r="D246" s="14"/>
      <c r="E246" s="15" t="str">
        <f>VLOOKUP(B246,Goc!$A$4:$T$346,6,0)</f>
        <v>CAO THỊ TRÀ</v>
      </c>
      <c r="F246" s="15" t="str">
        <f>VLOOKUP(B246,Goc!$A$4:$T$346,7,0)</f>
        <v>Nữ</v>
      </c>
      <c r="G246" s="16" t="str">
        <f>VLOOKUP(B246,Goc!$A$4:$T$346,8,0)</f>
        <v>11/04/2003</v>
      </c>
      <c r="H246" s="17" t="str">
        <f>VLOOKUP(B246,Goc!$A$4:$T$346,10,0)</f>
        <v>K43C GDMN</v>
      </c>
      <c r="I246" s="15"/>
      <c r="J246" s="15"/>
    </row>
    <row r="247" spans="1:10" s="18" customFormat="1" ht="21" customHeight="1" x14ac:dyDescent="0.25">
      <c r="A247" s="13">
        <v>12</v>
      </c>
      <c r="B247" s="14">
        <v>144</v>
      </c>
      <c r="C247" s="14"/>
      <c r="D247" s="14"/>
      <c r="E247" s="15" t="str">
        <f>VLOOKUP(B247,Goc!$A$4:$T$346,6,0)</f>
        <v>ĐỖ THÙY TRANG</v>
      </c>
      <c r="F247" s="15" t="str">
        <f>VLOOKUP(B247,Goc!$A$4:$T$346,7,0)</f>
        <v>Nữ</v>
      </c>
      <c r="G247" s="16" t="str">
        <f>VLOOKUP(B247,Goc!$A$4:$T$346,8,0)</f>
        <v>23/10/2003</v>
      </c>
      <c r="H247" s="17" t="str">
        <f>VLOOKUP(B247,Goc!$A$4:$T$346,10,0)</f>
        <v>K43C GDMN</v>
      </c>
      <c r="I247" s="15"/>
      <c r="J247" s="15"/>
    </row>
    <row r="248" spans="1:10" s="18" customFormat="1" ht="21" customHeight="1" x14ac:dyDescent="0.25">
      <c r="A248" s="13">
        <v>13</v>
      </c>
      <c r="B248" s="14">
        <v>145</v>
      </c>
      <c r="C248" s="14"/>
      <c r="D248" s="14"/>
      <c r="E248" s="15" t="str">
        <f>VLOOKUP(B248,Goc!$A$4:$T$346,6,0)</f>
        <v>HÀ THỊ HUYỀN TRANG</v>
      </c>
      <c r="F248" s="15" t="str">
        <f>VLOOKUP(B248,Goc!$A$4:$T$346,7,0)</f>
        <v>Nữ</v>
      </c>
      <c r="G248" s="16" t="str">
        <f>VLOOKUP(B248,Goc!$A$4:$T$346,8,0)</f>
        <v>08/06/2001</v>
      </c>
      <c r="H248" s="17" t="str">
        <f>VLOOKUP(B248,Goc!$A$4:$T$346,10,0)</f>
        <v>K43D GDMN</v>
      </c>
      <c r="I248" s="15"/>
      <c r="J248" s="15"/>
    </row>
    <row r="249" spans="1:10" s="18" customFormat="1" ht="21" customHeight="1" x14ac:dyDescent="0.25">
      <c r="A249" s="13">
        <v>14</v>
      </c>
      <c r="B249" s="14">
        <v>146</v>
      </c>
      <c r="C249" s="14"/>
      <c r="D249" s="14"/>
      <c r="E249" s="15" t="str">
        <f>VLOOKUP(B249,Goc!$A$4:$T$346,6,0)</f>
        <v>LƯƠNG THỊ TRANG</v>
      </c>
      <c r="F249" s="15" t="str">
        <f>VLOOKUP(B249,Goc!$A$4:$T$346,7,0)</f>
        <v>Nữ</v>
      </c>
      <c r="G249" s="16" t="str">
        <f>VLOOKUP(B249,Goc!$A$4:$T$346,8,0)</f>
        <v>18/01/2001</v>
      </c>
      <c r="H249" s="17" t="str">
        <f>VLOOKUP(B249,Goc!$A$4:$T$346,10,0)</f>
        <v>K43B GDMN</v>
      </c>
      <c r="I249" s="15"/>
      <c r="J249" s="15"/>
    </row>
    <row r="250" spans="1:10" s="18" customFormat="1" ht="21" customHeight="1" x14ac:dyDescent="0.25">
      <c r="A250" s="13">
        <v>15</v>
      </c>
      <c r="B250" s="14">
        <v>147</v>
      </c>
      <c r="C250" s="14"/>
      <c r="D250" s="14"/>
      <c r="E250" s="15" t="str">
        <f>VLOOKUP(B250,Goc!$A$4:$T$346,6,0)</f>
        <v>NGUYỄN THỊ TRANG</v>
      </c>
      <c r="F250" s="15" t="str">
        <f>VLOOKUP(B250,Goc!$A$4:$T$346,7,0)</f>
        <v>Nữ</v>
      </c>
      <c r="G250" s="16" t="str">
        <f>VLOOKUP(B250,Goc!$A$4:$T$346,8,0)</f>
        <v>16/04/2003</v>
      </c>
      <c r="H250" s="17" t="str">
        <f>VLOOKUP(B250,Goc!$A$4:$T$346,10,0)</f>
        <v>K43A GDMN</v>
      </c>
      <c r="I250" s="15"/>
      <c r="J250" s="15"/>
    </row>
    <row r="251" spans="1:10" s="18" customFormat="1" ht="21" customHeight="1" x14ac:dyDescent="0.25">
      <c r="A251" s="13">
        <v>16</v>
      </c>
      <c r="B251" s="14">
        <v>148</v>
      </c>
      <c r="C251" s="14"/>
      <c r="D251" s="14"/>
      <c r="E251" s="15" t="str">
        <f>VLOOKUP(B251,Goc!$A$4:$T$346,6,0)</f>
        <v>NGUYỄN THỊ TRANG</v>
      </c>
      <c r="F251" s="15" t="str">
        <f>VLOOKUP(B251,Goc!$A$4:$T$346,7,0)</f>
        <v>Nữ</v>
      </c>
      <c r="G251" s="16" t="str">
        <f>VLOOKUP(B251,Goc!$A$4:$T$346,8,0)</f>
        <v>29/04/2003</v>
      </c>
      <c r="H251" s="17" t="str">
        <f>VLOOKUP(B251,Goc!$A$4:$T$346,10,0)</f>
        <v>K43E GDMN</v>
      </c>
      <c r="I251" s="15"/>
      <c r="J251" s="15"/>
    </row>
    <row r="252" spans="1:10" s="18" customFormat="1" ht="21" customHeight="1" x14ac:dyDescent="0.25">
      <c r="A252" s="13">
        <v>17</v>
      </c>
      <c r="B252" s="14">
        <v>149</v>
      </c>
      <c r="C252" s="14"/>
      <c r="D252" s="14"/>
      <c r="E252" s="15" t="str">
        <f>VLOOKUP(B252,Goc!$A$4:$T$346,6,0)</f>
        <v>NGUYỄN THỊ LINH TRANG</v>
      </c>
      <c r="F252" s="15" t="str">
        <f>VLOOKUP(B252,Goc!$A$4:$T$346,7,0)</f>
        <v>Nữ</v>
      </c>
      <c r="G252" s="16" t="str">
        <f>VLOOKUP(B252,Goc!$A$4:$T$346,8,0)</f>
        <v>13/04/1999</v>
      </c>
      <c r="H252" s="17" t="str">
        <f>VLOOKUP(B252,Goc!$A$4:$T$346,10,0)</f>
        <v>K43C GDMN</v>
      </c>
      <c r="I252" s="15"/>
      <c r="J252" s="15"/>
    </row>
    <row r="253" spans="1:10" s="18" customFormat="1" ht="21" customHeight="1" x14ac:dyDescent="0.25">
      <c r="A253" s="13">
        <v>18</v>
      </c>
      <c r="B253" s="14">
        <v>150</v>
      </c>
      <c r="C253" s="14"/>
      <c r="D253" s="14"/>
      <c r="E253" s="15" t="str">
        <f>VLOOKUP(B253,Goc!$A$4:$T$346,6,0)</f>
        <v>NGUYỄN THỊ MINH TRANG</v>
      </c>
      <c r="F253" s="15" t="str">
        <f>VLOOKUP(B253,Goc!$A$4:$T$346,7,0)</f>
        <v>Nữ</v>
      </c>
      <c r="G253" s="16" t="str">
        <f>VLOOKUP(B253,Goc!$A$4:$T$346,8,0)</f>
        <v>17/10/2003</v>
      </c>
      <c r="H253" s="17" t="str">
        <f>VLOOKUP(B253,Goc!$A$4:$T$346,10,0)</f>
        <v>K43B GDMN</v>
      </c>
      <c r="I253" s="15"/>
      <c r="J253" s="15"/>
    </row>
    <row r="254" spans="1:10" s="18" customFormat="1" ht="21" customHeight="1" x14ac:dyDescent="0.25">
      <c r="A254" s="13">
        <v>19</v>
      </c>
      <c r="B254" s="14">
        <v>151</v>
      </c>
      <c r="C254" s="14"/>
      <c r="D254" s="14"/>
      <c r="E254" s="15" t="str">
        <f>VLOOKUP(B254,Goc!$A$4:$T$346,6,0)</f>
        <v>LẠI THỊ KIỀU TRINH</v>
      </c>
      <c r="F254" s="15" t="str">
        <f>VLOOKUP(B254,Goc!$A$4:$T$346,7,0)</f>
        <v>Nữ</v>
      </c>
      <c r="G254" s="16" t="str">
        <f>VLOOKUP(B254,Goc!$A$4:$T$346,8,0)</f>
        <v>13/02/2001</v>
      </c>
      <c r="H254" s="17" t="str">
        <f>VLOOKUP(B254,Goc!$A$4:$T$346,10,0)</f>
        <v>K43D GDMN</v>
      </c>
      <c r="I254" s="15"/>
      <c r="J254" s="15"/>
    </row>
    <row r="255" spans="1:10" s="18" customFormat="1" ht="21" customHeight="1" x14ac:dyDescent="0.25">
      <c r="A255" s="13">
        <v>20</v>
      </c>
      <c r="B255" s="14">
        <v>152</v>
      </c>
      <c r="C255" s="14"/>
      <c r="D255" s="14"/>
      <c r="E255" s="15" t="str">
        <f>VLOOKUP(B255,Goc!$A$4:$T$346,6,0)</f>
        <v>NGUYỄN THỊ LỆ TRINH</v>
      </c>
      <c r="F255" s="15" t="str">
        <f>VLOOKUP(B255,Goc!$A$4:$T$346,7,0)</f>
        <v>Nữ</v>
      </c>
      <c r="G255" s="16" t="str">
        <f>VLOOKUP(B255,Goc!$A$4:$T$346,8,0)</f>
        <v>26/02/2003</v>
      </c>
      <c r="H255" s="17" t="str">
        <f>VLOOKUP(B255,Goc!$A$4:$T$346,10,0)</f>
        <v>K43A GDMN</v>
      </c>
      <c r="I255" s="15"/>
      <c r="J255" s="15"/>
    </row>
    <row r="256" spans="1:10" s="18" customFormat="1" ht="21" customHeight="1" x14ac:dyDescent="0.25">
      <c r="A256" s="13">
        <v>21</v>
      </c>
      <c r="B256" s="14">
        <v>153</v>
      </c>
      <c r="C256" s="14"/>
      <c r="D256" s="14"/>
      <c r="E256" s="15" t="str">
        <f>VLOOKUP(B256,Goc!$A$4:$T$346,6,0)</f>
        <v>VI THỊ KIỀU TRINH</v>
      </c>
      <c r="F256" s="15" t="str">
        <f>VLOOKUP(B256,Goc!$A$4:$T$346,7,0)</f>
        <v>Nữ</v>
      </c>
      <c r="G256" s="16" t="str">
        <f>VLOOKUP(B256,Goc!$A$4:$T$346,8,0)</f>
        <v>19/08/2002</v>
      </c>
      <c r="H256" s="17" t="str">
        <f>VLOOKUP(B256,Goc!$A$4:$T$346,10,0)</f>
        <v>K43A GDMN</v>
      </c>
      <c r="I256" s="15"/>
      <c r="J256" s="15"/>
    </row>
    <row r="257" spans="1:10" s="18" customFormat="1" ht="21" customHeight="1" x14ac:dyDescent="0.25">
      <c r="A257" s="13">
        <v>22</v>
      </c>
      <c r="B257" s="14">
        <v>154</v>
      </c>
      <c r="C257" s="14"/>
      <c r="D257" s="14"/>
      <c r="E257" s="15" t="str">
        <f>VLOOKUP(B257,Goc!$A$4:$T$346,6,0)</f>
        <v>VÕ THỊ TRÚC</v>
      </c>
      <c r="F257" s="15" t="str">
        <f>VLOOKUP(B257,Goc!$A$4:$T$346,7,0)</f>
        <v>Nữ</v>
      </c>
      <c r="G257" s="16" t="str">
        <f>VLOOKUP(B257,Goc!$A$4:$T$346,8,0)</f>
        <v>10/12/2003</v>
      </c>
      <c r="H257" s="17" t="str">
        <f>VLOOKUP(B257,Goc!$A$4:$T$346,10,0)</f>
        <v>K43B GDMN</v>
      </c>
      <c r="I257" s="15"/>
      <c r="J257" s="15"/>
    </row>
    <row r="258" spans="1:10" ht="21" customHeight="1" x14ac:dyDescent="0.25">
      <c r="A258" s="19"/>
      <c r="B258" s="20"/>
      <c r="C258" s="20"/>
      <c r="D258" s="20"/>
      <c r="E258" s="21"/>
      <c r="F258" s="22"/>
      <c r="G258" s="23"/>
      <c r="H258" s="24"/>
      <c r="I258" s="22"/>
      <c r="J258" s="22"/>
    </row>
    <row r="259" spans="1:10" s="25" customFormat="1" ht="21" customHeight="1" x14ac:dyDescent="0.25">
      <c r="B259" s="26" t="s">
        <v>663</v>
      </c>
      <c r="G259" s="27"/>
      <c r="H259" s="28"/>
    </row>
    <row r="260" spans="1:10" s="31" customFormat="1" ht="21" customHeight="1" x14ac:dyDescent="0.25">
      <c r="A260" s="29"/>
      <c r="B260" s="30" t="s">
        <v>23</v>
      </c>
      <c r="H260" s="30" t="s">
        <v>24</v>
      </c>
    </row>
    <row r="261" spans="1:10" s="31" customFormat="1" ht="21" customHeight="1" x14ac:dyDescent="0.25">
      <c r="A261" s="29"/>
      <c r="B261" s="30"/>
      <c r="H261" s="30"/>
    </row>
    <row r="267" spans="1:10" ht="21" customHeight="1" x14ac:dyDescent="0.25">
      <c r="D267" s="3" t="s">
        <v>15</v>
      </c>
      <c r="H267" s="4" t="s">
        <v>40</v>
      </c>
    </row>
    <row r="268" spans="1:10" ht="21" customHeight="1" x14ac:dyDescent="0.25">
      <c r="D268" s="6" t="s">
        <v>16</v>
      </c>
      <c r="H268" s="7" t="s">
        <v>667</v>
      </c>
    </row>
    <row r="269" spans="1:10" ht="21" customHeight="1" x14ac:dyDescent="0.25">
      <c r="H269" s="32"/>
    </row>
    <row r="270" spans="1:10" ht="21" customHeight="1" x14ac:dyDescent="0.3">
      <c r="B270" s="2" t="s">
        <v>662</v>
      </c>
      <c r="E270" s="33" t="s">
        <v>674</v>
      </c>
      <c r="H270" s="8" t="s">
        <v>679</v>
      </c>
    </row>
    <row r="271" spans="1:10" ht="21" customHeight="1" x14ac:dyDescent="0.25">
      <c r="B271" s="9"/>
      <c r="H271" s="8" t="s">
        <v>680</v>
      </c>
    </row>
    <row r="273" spans="1:10" s="12" customFormat="1" ht="21" customHeight="1" x14ac:dyDescent="0.25">
      <c r="A273" s="10" t="s">
        <v>9</v>
      </c>
      <c r="B273" s="10" t="s">
        <v>7</v>
      </c>
      <c r="C273" s="10" t="s">
        <v>18</v>
      </c>
      <c r="D273" s="10" t="s">
        <v>19</v>
      </c>
      <c r="E273" s="10" t="s">
        <v>20</v>
      </c>
      <c r="F273" s="10" t="s">
        <v>2</v>
      </c>
      <c r="G273" s="11" t="s">
        <v>8</v>
      </c>
      <c r="H273" s="10" t="s">
        <v>14</v>
      </c>
      <c r="I273" s="10" t="s">
        <v>21</v>
      </c>
      <c r="J273" s="10" t="s">
        <v>22</v>
      </c>
    </row>
    <row r="274" spans="1:10" s="18" customFormat="1" ht="21" customHeight="1" x14ac:dyDescent="0.25">
      <c r="A274" s="13">
        <v>1</v>
      </c>
      <c r="B274" s="14">
        <v>155</v>
      </c>
      <c r="C274" s="14"/>
      <c r="D274" s="14"/>
      <c r="E274" s="15" t="str">
        <f>VLOOKUP(B274,Goc!$A$4:$T$346,6,0)</f>
        <v>HỒ THỊ TỐ UYÊN</v>
      </c>
      <c r="F274" s="15" t="str">
        <f>VLOOKUP(B274,Goc!$A$4:$T$346,7,0)</f>
        <v>Nữ</v>
      </c>
      <c r="G274" s="16" t="str">
        <f>VLOOKUP(B274,Goc!$A$4:$T$346,8,0)</f>
        <v>09/06/2003</v>
      </c>
      <c r="H274" s="17" t="str">
        <f>VLOOKUP(B274,Goc!$A$4:$T$346,10,0)</f>
        <v>K43B GDMN</v>
      </c>
      <c r="I274" s="15"/>
      <c r="J274" s="15"/>
    </row>
    <row r="275" spans="1:10" s="18" customFormat="1" ht="21" customHeight="1" x14ac:dyDescent="0.25">
      <c r="A275" s="13">
        <v>2</v>
      </c>
      <c r="B275" s="14">
        <v>156</v>
      </c>
      <c r="C275" s="14"/>
      <c r="D275" s="14"/>
      <c r="E275" s="15" t="str">
        <f>VLOOKUP(B275,Goc!$A$4:$T$346,6,0)</f>
        <v>VÕ THỊ LÂM UYÊN</v>
      </c>
      <c r="F275" s="15" t="str">
        <f>VLOOKUP(B275,Goc!$A$4:$T$346,7,0)</f>
        <v>Nữ</v>
      </c>
      <c r="G275" s="16" t="str">
        <f>VLOOKUP(B275,Goc!$A$4:$T$346,8,0)</f>
        <v>11/04/2003</v>
      </c>
      <c r="H275" s="17" t="str">
        <f>VLOOKUP(B275,Goc!$A$4:$T$346,10,0)</f>
        <v>K43C GDMN</v>
      </c>
      <c r="I275" s="15"/>
      <c r="J275" s="15"/>
    </row>
    <row r="276" spans="1:10" s="18" customFormat="1" ht="21" customHeight="1" x14ac:dyDescent="0.25">
      <c r="A276" s="13">
        <v>3</v>
      </c>
      <c r="B276" s="14">
        <v>157</v>
      </c>
      <c r="C276" s="14"/>
      <c r="D276" s="14"/>
      <c r="E276" s="15" t="str">
        <f>VLOOKUP(B276,Goc!$A$4:$T$346,6,0)</f>
        <v>ĐẬU THỊ THẢO VÂN</v>
      </c>
      <c r="F276" s="15" t="str">
        <f>VLOOKUP(B276,Goc!$A$4:$T$346,7,0)</f>
        <v>Nữ</v>
      </c>
      <c r="G276" s="16" t="str">
        <f>VLOOKUP(B276,Goc!$A$4:$T$346,8,0)</f>
        <v>16/07/2003</v>
      </c>
      <c r="H276" s="17" t="str">
        <f>VLOOKUP(B276,Goc!$A$4:$T$346,10,0)</f>
        <v>K43C GDMN</v>
      </c>
      <c r="I276" s="15"/>
      <c r="J276" s="15"/>
    </row>
    <row r="277" spans="1:10" s="18" customFormat="1" ht="21" customHeight="1" x14ac:dyDescent="0.25">
      <c r="A277" s="13">
        <v>4</v>
      </c>
      <c r="B277" s="14">
        <v>158</v>
      </c>
      <c r="C277" s="14"/>
      <c r="D277" s="14"/>
      <c r="E277" s="15" t="str">
        <f>VLOOKUP(B277,Goc!$A$4:$T$346,6,0)</f>
        <v>NGUYỄN THỊ THU VÂN</v>
      </c>
      <c r="F277" s="15" t="str">
        <f>VLOOKUP(B277,Goc!$A$4:$T$346,7,0)</f>
        <v>Nữ</v>
      </c>
      <c r="G277" s="16" t="str">
        <f>VLOOKUP(B277,Goc!$A$4:$T$346,8,0)</f>
        <v>12/12/2003</v>
      </c>
      <c r="H277" s="17" t="str">
        <f>VLOOKUP(B277,Goc!$A$4:$T$346,10,0)</f>
        <v>K43C GDMN</v>
      </c>
      <c r="I277" s="15"/>
      <c r="J277" s="15"/>
    </row>
    <row r="278" spans="1:10" s="18" customFormat="1" ht="21" customHeight="1" x14ac:dyDescent="0.25">
      <c r="A278" s="13">
        <v>5</v>
      </c>
      <c r="B278" s="14">
        <v>159</v>
      </c>
      <c r="C278" s="14"/>
      <c r="D278" s="14"/>
      <c r="E278" s="15" t="str">
        <f>VLOOKUP(B278,Goc!$A$4:$T$346,6,0)</f>
        <v>NGUYỄN THỊ THÙY VÂN</v>
      </c>
      <c r="F278" s="15" t="str">
        <f>VLOOKUP(B278,Goc!$A$4:$T$346,7,0)</f>
        <v>Nữ</v>
      </c>
      <c r="G278" s="16" t="str">
        <f>VLOOKUP(B278,Goc!$A$4:$T$346,8,0)</f>
        <v>12/09/2003</v>
      </c>
      <c r="H278" s="17" t="str">
        <f>VLOOKUP(B278,Goc!$A$4:$T$346,10,0)</f>
        <v>K43B GDMN</v>
      </c>
      <c r="I278" s="15"/>
      <c r="J278" s="15"/>
    </row>
    <row r="279" spans="1:10" s="18" customFormat="1" ht="21" customHeight="1" x14ac:dyDescent="0.25">
      <c r="A279" s="13">
        <v>6</v>
      </c>
      <c r="B279" s="14">
        <v>160</v>
      </c>
      <c r="C279" s="14"/>
      <c r="D279" s="14"/>
      <c r="E279" s="15" t="str">
        <f>VLOOKUP(B279,Goc!$A$4:$T$346,6,0)</f>
        <v>TRẦN THỊ THÚY VÂN</v>
      </c>
      <c r="F279" s="15" t="str">
        <f>VLOOKUP(B279,Goc!$A$4:$T$346,7,0)</f>
        <v>Nữ</v>
      </c>
      <c r="G279" s="16" t="str">
        <f>VLOOKUP(B279,Goc!$A$4:$T$346,8,0)</f>
        <v>08/10/2003</v>
      </c>
      <c r="H279" s="17" t="str">
        <f>VLOOKUP(B279,Goc!$A$4:$T$346,10,0)</f>
        <v>K43A GDMN</v>
      </c>
      <c r="I279" s="15"/>
      <c r="J279" s="15"/>
    </row>
    <row r="280" spans="1:10" s="18" customFormat="1" ht="21" customHeight="1" x14ac:dyDescent="0.25">
      <c r="A280" s="13">
        <v>7</v>
      </c>
      <c r="B280" s="14">
        <v>161</v>
      </c>
      <c r="C280" s="14"/>
      <c r="D280" s="14"/>
      <c r="E280" s="15" t="str">
        <f>VLOOKUP(B280,Goc!$A$4:$T$346,6,0)</f>
        <v>ĐẬU THỊ YẾN VI</v>
      </c>
      <c r="F280" s="15" t="str">
        <f>VLOOKUP(B280,Goc!$A$4:$T$346,7,0)</f>
        <v>Nữ</v>
      </c>
      <c r="G280" s="16" t="str">
        <f>VLOOKUP(B280,Goc!$A$4:$T$346,8,0)</f>
        <v>20/09/2003</v>
      </c>
      <c r="H280" s="17" t="str">
        <f>VLOOKUP(B280,Goc!$A$4:$T$346,10,0)</f>
        <v>K43E GDMN</v>
      </c>
      <c r="I280" s="15"/>
      <c r="J280" s="15"/>
    </row>
    <row r="281" spans="1:10" s="18" customFormat="1" ht="21" customHeight="1" x14ac:dyDescent="0.25">
      <c r="A281" s="13">
        <v>8</v>
      </c>
      <c r="B281" s="14">
        <v>162</v>
      </c>
      <c r="C281" s="14"/>
      <c r="D281" s="14"/>
      <c r="E281" s="15" t="str">
        <f>VLOOKUP(B281,Goc!$A$4:$T$346,6,0)</f>
        <v>NGUYỄN DOÃN YẾN VY</v>
      </c>
      <c r="F281" s="15" t="str">
        <f>VLOOKUP(B281,Goc!$A$4:$T$346,7,0)</f>
        <v>Nữ</v>
      </c>
      <c r="G281" s="16" t="str">
        <f>VLOOKUP(B281,Goc!$A$4:$T$346,8,0)</f>
        <v>24/11/2003</v>
      </c>
      <c r="H281" s="17" t="str">
        <f>VLOOKUP(B281,Goc!$A$4:$T$346,10,0)</f>
        <v>K43A GDMN</v>
      </c>
      <c r="I281" s="15"/>
      <c r="J281" s="15"/>
    </row>
    <row r="282" spans="1:10" s="18" customFormat="1" ht="21" customHeight="1" x14ac:dyDescent="0.25">
      <c r="A282" s="13">
        <v>9</v>
      </c>
      <c r="B282" s="14">
        <v>163</v>
      </c>
      <c r="C282" s="14"/>
      <c r="D282" s="14"/>
      <c r="E282" s="15" t="str">
        <f>VLOOKUP(B282,Goc!$A$4:$T$346,6,0)</f>
        <v>NGUYỄN TRẦN THẢO VY</v>
      </c>
      <c r="F282" s="15" t="str">
        <f>VLOOKUP(B282,Goc!$A$4:$T$346,7,0)</f>
        <v>Nữ</v>
      </c>
      <c r="G282" s="16" t="str">
        <f>VLOOKUP(B282,Goc!$A$4:$T$346,8,0)</f>
        <v>10/10/2002</v>
      </c>
      <c r="H282" s="17" t="str">
        <f>VLOOKUP(B282,Goc!$A$4:$T$346,10,0)</f>
        <v>K43D GDMN</v>
      </c>
      <c r="I282" s="15"/>
      <c r="J282" s="15"/>
    </row>
    <row r="283" spans="1:10" s="18" customFormat="1" ht="21" customHeight="1" x14ac:dyDescent="0.25">
      <c r="A283" s="13">
        <v>10</v>
      </c>
      <c r="B283" s="14">
        <v>164</v>
      </c>
      <c r="C283" s="14"/>
      <c r="D283" s="14"/>
      <c r="E283" s="15" t="str">
        <f>VLOOKUP(B283,Goc!$A$4:$T$346,6,0)</f>
        <v>TRẦN THỊ XOAN</v>
      </c>
      <c r="F283" s="15" t="str">
        <f>VLOOKUP(B283,Goc!$A$4:$T$346,7,0)</f>
        <v>Nữ</v>
      </c>
      <c r="G283" s="16" t="str">
        <f>VLOOKUP(B283,Goc!$A$4:$T$346,8,0)</f>
        <v>01/05/2001</v>
      </c>
      <c r="H283" s="17" t="str">
        <f>VLOOKUP(B283,Goc!$A$4:$T$346,10,0)</f>
        <v>K43C GDMN</v>
      </c>
      <c r="I283" s="15"/>
      <c r="J283" s="15"/>
    </row>
    <row r="284" spans="1:10" s="18" customFormat="1" ht="21" customHeight="1" x14ac:dyDescent="0.25">
      <c r="A284" s="13">
        <v>11</v>
      </c>
      <c r="B284" s="14">
        <v>165</v>
      </c>
      <c r="C284" s="14"/>
      <c r="D284" s="14"/>
      <c r="E284" s="15" t="str">
        <f>VLOOKUP(B284,Goc!$A$4:$T$346,6,0)</f>
        <v>LÊ THỊ XUÂN</v>
      </c>
      <c r="F284" s="15" t="str">
        <f>VLOOKUP(B284,Goc!$A$4:$T$346,7,0)</f>
        <v>Nữ</v>
      </c>
      <c r="G284" s="16" t="str">
        <f>VLOOKUP(B284,Goc!$A$4:$T$346,8,0)</f>
        <v>21/11/1993</v>
      </c>
      <c r="H284" s="17" t="str">
        <f>VLOOKUP(B284,Goc!$A$4:$T$346,10,0)</f>
        <v>K43B GDMN</v>
      </c>
      <c r="I284" s="15"/>
      <c r="J284" s="15"/>
    </row>
    <row r="285" spans="1:10" s="18" customFormat="1" ht="21" customHeight="1" x14ac:dyDescent="0.25">
      <c r="A285" s="13">
        <v>12</v>
      </c>
      <c r="B285" s="14">
        <v>166</v>
      </c>
      <c r="C285" s="14"/>
      <c r="D285" s="14"/>
      <c r="E285" s="15" t="str">
        <f>VLOOKUP(B285,Goc!$A$4:$T$346,6,0)</f>
        <v>NGUYỄN THỊ XUYẾN</v>
      </c>
      <c r="F285" s="15" t="str">
        <f>VLOOKUP(B285,Goc!$A$4:$T$346,7,0)</f>
        <v>Nữ</v>
      </c>
      <c r="G285" s="16" t="str">
        <f>VLOOKUP(B285,Goc!$A$4:$T$346,8,0)</f>
        <v>12/06/2003</v>
      </c>
      <c r="H285" s="17" t="str">
        <f>VLOOKUP(B285,Goc!$A$4:$T$346,10,0)</f>
        <v>K43E GDMN</v>
      </c>
      <c r="I285" s="15"/>
      <c r="J285" s="15"/>
    </row>
    <row r="286" spans="1:10" s="18" customFormat="1" ht="21" customHeight="1" x14ac:dyDescent="0.25">
      <c r="A286" s="13">
        <v>13</v>
      </c>
      <c r="B286" s="14">
        <v>167</v>
      </c>
      <c r="C286" s="14"/>
      <c r="D286" s="14"/>
      <c r="E286" s="15" t="str">
        <f>VLOOKUP(B286,Goc!$A$4:$T$346,6,0)</f>
        <v>ĐẶNG THỊ HẢI YẾN</v>
      </c>
      <c r="F286" s="15" t="str">
        <f>VLOOKUP(B286,Goc!$A$4:$T$346,7,0)</f>
        <v>Nữ</v>
      </c>
      <c r="G286" s="16" t="str">
        <f>VLOOKUP(B286,Goc!$A$4:$T$346,8,0)</f>
        <v>09/01/2003</v>
      </c>
      <c r="H286" s="17" t="str">
        <f>VLOOKUP(B286,Goc!$A$4:$T$346,10,0)</f>
        <v>K43C GDMN</v>
      </c>
      <c r="I286" s="15"/>
      <c r="J286" s="15"/>
    </row>
    <row r="287" spans="1:10" s="18" customFormat="1" ht="21" customHeight="1" x14ac:dyDescent="0.25">
      <c r="A287" s="13">
        <v>14</v>
      </c>
      <c r="B287" s="14">
        <v>168</v>
      </c>
      <c r="C287" s="14"/>
      <c r="D287" s="14"/>
      <c r="E287" s="15" t="str">
        <f>VLOOKUP(B287,Goc!$A$4:$T$346,6,0)</f>
        <v>HOÀNG THỊ HẢI YẾN</v>
      </c>
      <c r="F287" s="15" t="str">
        <f>VLOOKUP(B287,Goc!$A$4:$T$346,7,0)</f>
        <v>Nữ</v>
      </c>
      <c r="G287" s="16" t="str">
        <f>VLOOKUP(B287,Goc!$A$4:$T$346,8,0)</f>
        <v>15/08/2003</v>
      </c>
      <c r="H287" s="17" t="str">
        <f>VLOOKUP(B287,Goc!$A$4:$T$346,10,0)</f>
        <v>K43E GDMN</v>
      </c>
      <c r="I287" s="15"/>
      <c r="J287" s="15"/>
    </row>
    <row r="288" spans="1:10" s="18" customFormat="1" ht="21" customHeight="1" x14ac:dyDescent="0.25">
      <c r="A288" s="13">
        <v>15</v>
      </c>
      <c r="B288" s="14">
        <v>169</v>
      </c>
      <c r="C288" s="14"/>
      <c r="D288" s="14"/>
      <c r="E288" s="15" t="str">
        <f>VLOOKUP(B288,Goc!$A$4:$T$346,6,0)</f>
        <v>NGUYỄN THỊ YẾN</v>
      </c>
      <c r="F288" s="15" t="str">
        <f>VLOOKUP(B288,Goc!$A$4:$T$346,7,0)</f>
        <v>Nữ</v>
      </c>
      <c r="G288" s="16" t="str">
        <f>VLOOKUP(B288,Goc!$A$4:$T$346,8,0)</f>
        <v>15/08/2003</v>
      </c>
      <c r="H288" s="17" t="str">
        <f>VLOOKUP(B288,Goc!$A$4:$T$346,10,0)</f>
        <v>K43B GDMN</v>
      </c>
      <c r="I288" s="15"/>
      <c r="J288" s="15"/>
    </row>
    <row r="289" spans="1:10" s="18" customFormat="1" ht="21" customHeight="1" x14ac:dyDescent="0.25">
      <c r="A289" s="13">
        <v>16</v>
      </c>
      <c r="B289" s="14">
        <v>170</v>
      </c>
      <c r="C289" s="14"/>
      <c r="D289" s="14"/>
      <c r="E289" s="15" t="str">
        <f>VLOOKUP(B289,Goc!$A$4:$T$346,6,0)</f>
        <v>NGUYỄN THỊ NGỌC YẾN</v>
      </c>
      <c r="F289" s="15" t="str">
        <f>VLOOKUP(B289,Goc!$A$4:$T$346,7,0)</f>
        <v>Nữ</v>
      </c>
      <c r="G289" s="16" t="str">
        <f>VLOOKUP(B289,Goc!$A$4:$T$346,8,0)</f>
        <v>19/10/2002</v>
      </c>
      <c r="H289" s="17" t="str">
        <f>VLOOKUP(B289,Goc!$A$4:$T$346,10,0)</f>
        <v>K43A GDMN</v>
      </c>
      <c r="I289" s="15"/>
      <c r="J289" s="15"/>
    </row>
    <row r="290" spans="1:10" ht="21" customHeight="1" x14ac:dyDescent="0.25">
      <c r="A290" s="19"/>
      <c r="B290" s="20"/>
      <c r="C290" s="20"/>
      <c r="D290" s="20"/>
      <c r="E290" s="21"/>
      <c r="F290" s="22"/>
      <c r="G290" s="23"/>
      <c r="H290" s="24"/>
      <c r="I290" s="22"/>
      <c r="J290" s="22"/>
    </row>
    <row r="291" spans="1:10" s="25" customFormat="1" ht="21" customHeight="1" x14ac:dyDescent="0.25">
      <c r="B291" s="26" t="s">
        <v>675</v>
      </c>
      <c r="G291" s="27"/>
      <c r="H291" s="28"/>
    </row>
    <row r="292" spans="1:10" s="31" customFormat="1" ht="21" customHeight="1" x14ac:dyDescent="0.25">
      <c r="A292" s="29"/>
      <c r="B292" s="30" t="s">
        <v>23</v>
      </c>
      <c r="H292" s="30" t="s">
        <v>24</v>
      </c>
    </row>
    <row r="293" spans="1:10" s="31" customFormat="1" ht="21" customHeight="1" x14ac:dyDescent="0.25">
      <c r="A293" s="29"/>
      <c r="B293" s="30"/>
      <c r="H293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214"/>
  <sheetViews>
    <sheetView topLeftCell="A2" workbookViewId="0">
      <selection activeCell="E214" sqref="E3:E214"/>
    </sheetView>
  </sheetViews>
  <sheetFormatPr defaultRowHeight="15.75" x14ac:dyDescent="0.25"/>
  <cols>
    <col min="2" max="2" width="24.75" customWidth="1"/>
    <col min="3" max="3" width="11.25" customWidth="1"/>
    <col min="4" max="5" width="5.625" customWidth="1"/>
  </cols>
  <sheetData>
    <row r="3" spans="2:5" x14ac:dyDescent="0.25">
      <c r="B3" t="s">
        <v>68</v>
      </c>
      <c r="C3" t="s">
        <v>468</v>
      </c>
      <c r="D3">
        <v>1</v>
      </c>
      <c r="E3">
        <v>4</v>
      </c>
    </row>
    <row r="4" spans="2:5" x14ac:dyDescent="0.25">
      <c r="B4" t="s">
        <v>69</v>
      </c>
      <c r="C4" t="s">
        <v>469</v>
      </c>
      <c r="D4">
        <v>2</v>
      </c>
      <c r="E4">
        <v>5</v>
      </c>
    </row>
    <row r="5" spans="2:5" x14ac:dyDescent="0.25">
      <c r="B5" t="s">
        <v>98</v>
      </c>
      <c r="C5" t="s">
        <v>503</v>
      </c>
      <c r="D5">
        <v>3</v>
      </c>
      <c r="E5">
        <v>6</v>
      </c>
    </row>
    <row r="6" spans="2:5" x14ac:dyDescent="0.25">
      <c r="B6" t="s">
        <v>84</v>
      </c>
      <c r="C6" t="s">
        <v>487</v>
      </c>
      <c r="D6">
        <v>4</v>
      </c>
      <c r="E6">
        <v>7</v>
      </c>
    </row>
    <row r="7" spans="2:5" x14ac:dyDescent="0.25">
      <c r="B7" t="s">
        <v>180</v>
      </c>
      <c r="C7" t="s">
        <v>580</v>
      </c>
      <c r="D7">
        <v>5</v>
      </c>
      <c r="E7">
        <v>8</v>
      </c>
    </row>
    <row r="8" spans="2:5" x14ac:dyDescent="0.25">
      <c r="B8" t="s">
        <v>174</v>
      </c>
      <c r="C8" t="s">
        <v>520</v>
      </c>
      <c r="D8">
        <v>6</v>
      </c>
      <c r="E8">
        <v>9</v>
      </c>
    </row>
    <row r="9" spans="2:5" x14ac:dyDescent="0.25">
      <c r="B9" t="s">
        <v>224</v>
      </c>
      <c r="C9" t="s">
        <v>482</v>
      </c>
      <c r="D9">
        <v>7</v>
      </c>
      <c r="E9">
        <v>10</v>
      </c>
    </row>
    <row r="10" spans="2:5" x14ac:dyDescent="0.25">
      <c r="B10" t="s">
        <v>104</v>
      </c>
      <c r="C10" t="s">
        <v>509</v>
      </c>
      <c r="D10">
        <v>8</v>
      </c>
      <c r="E10">
        <v>11</v>
      </c>
    </row>
    <row r="11" spans="2:5" x14ac:dyDescent="0.25">
      <c r="B11" t="s">
        <v>70</v>
      </c>
      <c r="C11" t="s">
        <v>470</v>
      </c>
      <c r="D11">
        <v>9</v>
      </c>
      <c r="E11">
        <v>12</v>
      </c>
    </row>
    <row r="12" spans="2:5" x14ac:dyDescent="0.25">
      <c r="B12" t="s">
        <v>88</v>
      </c>
      <c r="C12" t="s">
        <v>492</v>
      </c>
      <c r="D12">
        <v>10</v>
      </c>
      <c r="E12">
        <v>13</v>
      </c>
    </row>
    <row r="13" spans="2:5" x14ac:dyDescent="0.25">
      <c r="B13" t="s">
        <v>206</v>
      </c>
      <c r="C13" t="s">
        <v>606</v>
      </c>
      <c r="D13">
        <v>11</v>
      </c>
      <c r="E13">
        <v>14</v>
      </c>
    </row>
    <row r="14" spans="2:5" x14ac:dyDescent="0.25">
      <c r="B14" t="s">
        <v>181</v>
      </c>
      <c r="C14" t="s">
        <v>581</v>
      </c>
      <c r="D14">
        <v>12</v>
      </c>
      <c r="E14">
        <v>15</v>
      </c>
    </row>
    <row r="15" spans="2:5" x14ac:dyDescent="0.25">
      <c r="B15" t="s">
        <v>177</v>
      </c>
      <c r="C15" t="s">
        <v>576</v>
      </c>
      <c r="D15">
        <v>13</v>
      </c>
      <c r="E15">
        <v>16</v>
      </c>
    </row>
    <row r="16" spans="2:5" x14ac:dyDescent="0.25">
      <c r="B16" t="s">
        <v>132</v>
      </c>
      <c r="C16" t="s">
        <v>536</v>
      </c>
      <c r="D16">
        <v>14</v>
      </c>
      <c r="E16">
        <v>17</v>
      </c>
    </row>
    <row r="17" spans="2:5" x14ac:dyDescent="0.25">
      <c r="B17" t="s">
        <v>236</v>
      </c>
      <c r="C17" t="s">
        <v>630</v>
      </c>
      <c r="D17">
        <v>15</v>
      </c>
      <c r="E17">
        <v>18</v>
      </c>
    </row>
    <row r="18" spans="2:5" x14ac:dyDescent="0.25">
      <c r="B18" t="s">
        <v>71</v>
      </c>
      <c r="C18" t="s">
        <v>471</v>
      </c>
      <c r="D18">
        <v>16</v>
      </c>
      <c r="E18">
        <v>19</v>
      </c>
    </row>
    <row r="19" spans="2:5" x14ac:dyDescent="0.25">
      <c r="B19" t="s">
        <v>225</v>
      </c>
      <c r="C19" t="s">
        <v>618</v>
      </c>
      <c r="D19">
        <v>17</v>
      </c>
      <c r="E19">
        <v>20</v>
      </c>
    </row>
    <row r="20" spans="2:5" x14ac:dyDescent="0.25">
      <c r="B20" t="s">
        <v>142</v>
      </c>
      <c r="C20" t="s">
        <v>471</v>
      </c>
      <c r="D20">
        <v>18</v>
      </c>
      <c r="E20">
        <v>21</v>
      </c>
    </row>
    <row r="21" spans="2:5" x14ac:dyDescent="0.25">
      <c r="B21" t="s">
        <v>85</v>
      </c>
      <c r="C21" t="s">
        <v>488</v>
      </c>
      <c r="D21">
        <v>19</v>
      </c>
      <c r="E21">
        <v>22</v>
      </c>
    </row>
    <row r="22" spans="2:5" x14ac:dyDescent="0.25">
      <c r="B22" t="s">
        <v>105</v>
      </c>
      <c r="C22" t="s">
        <v>510</v>
      </c>
      <c r="D22">
        <v>20</v>
      </c>
      <c r="E22">
        <v>23</v>
      </c>
    </row>
    <row r="23" spans="2:5" x14ac:dyDescent="0.25">
      <c r="B23" t="s">
        <v>143</v>
      </c>
      <c r="C23" t="s">
        <v>546</v>
      </c>
      <c r="D23">
        <v>21</v>
      </c>
      <c r="E23">
        <v>24</v>
      </c>
    </row>
    <row r="24" spans="2:5" x14ac:dyDescent="0.25">
      <c r="B24" t="s">
        <v>163</v>
      </c>
      <c r="C24" t="s">
        <v>564</v>
      </c>
      <c r="D24">
        <v>22</v>
      </c>
      <c r="E24">
        <v>25</v>
      </c>
    </row>
    <row r="25" spans="2:5" x14ac:dyDescent="0.25">
      <c r="B25" t="s">
        <v>144</v>
      </c>
      <c r="C25" t="s">
        <v>547</v>
      </c>
      <c r="D25">
        <v>23</v>
      </c>
      <c r="E25">
        <v>26</v>
      </c>
    </row>
    <row r="26" spans="2:5" x14ac:dyDescent="0.25">
      <c r="B26" t="s">
        <v>195</v>
      </c>
      <c r="C26" t="s">
        <v>596</v>
      </c>
      <c r="D26">
        <v>24</v>
      </c>
      <c r="E26">
        <v>27</v>
      </c>
    </row>
    <row r="27" spans="2:5" x14ac:dyDescent="0.25">
      <c r="B27" t="s">
        <v>145</v>
      </c>
      <c r="C27" t="s">
        <v>548</v>
      </c>
      <c r="D27">
        <v>25</v>
      </c>
      <c r="E27">
        <v>28</v>
      </c>
    </row>
    <row r="28" spans="2:5" x14ac:dyDescent="0.25">
      <c r="B28" t="s">
        <v>146</v>
      </c>
      <c r="C28" t="s">
        <v>549</v>
      </c>
      <c r="D28">
        <v>26</v>
      </c>
      <c r="E28">
        <v>29</v>
      </c>
    </row>
    <row r="29" spans="2:5" x14ac:dyDescent="0.25">
      <c r="B29" t="s">
        <v>237</v>
      </c>
      <c r="C29" t="s">
        <v>631</v>
      </c>
      <c r="D29">
        <v>27</v>
      </c>
      <c r="E29">
        <v>30</v>
      </c>
    </row>
    <row r="30" spans="2:5" x14ac:dyDescent="0.25">
      <c r="B30" t="s">
        <v>147</v>
      </c>
      <c r="C30" t="s">
        <v>550</v>
      </c>
      <c r="D30">
        <v>28</v>
      </c>
      <c r="E30">
        <v>31</v>
      </c>
    </row>
    <row r="31" spans="2:5" x14ac:dyDescent="0.25">
      <c r="B31" t="s">
        <v>122</v>
      </c>
      <c r="C31" t="s">
        <v>527</v>
      </c>
      <c r="D31">
        <v>29</v>
      </c>
      <c r="E31">
        <v>32</v>
      </c>
    </row>
    <row r="32" spans="2:5" x14ac:dyDescent="0.25">
      <c r="B32" t="s">
        <v>175</v>
      </c>
      <c r="C32" t="s">
        <v>573</v>
      </c>
      <c r="D32">
        <v>30</v>
      </c>
      <c r="E32">
        <v>33</v>
      </c>
    </row>
    <row r="33" spans="2:5" x14ac:dyDescent="0.25">
      <c r="B33" t="s">
        <v>148</v>
      </c>
      <c r="C33" t="s">
        <v>522</v>
      </c>
      <c r="D33">
        <v>31</v>
      </c>
      <c r="E33">
        <v>34</v>
      </c>
    </row>
    <row r="34" spans="2:5" x14ac:dyDescent="0.25">
      <c r="B34" t="s">
        <v>115</v>
      </c>
      <c r="C34" t="s">
        <v>519</v>
      </c>
      <c r="D34">
        <v>32</v>
      </c>
      <c r="E34">
        <v>35</v>
      </c>
    </row>
    <row r="35" spans="2:5" x14ac:dyDescent="0.25">
      <c r="B35" t="s">
        <v>182</v>
      </c>
      <c r="C35" t="s">
        <v>582</v>
      </c>
      <c r="D35">
        <v>33</v>
      </c>
      <c r="E35">
        <v>36</v>
      </c>
    </row>
    <row r="36" spans="2:5" x14ac:dyDescent="0.25">
      <c r="B36" t="s">
        <v>164</v>
      </c>
      <c r="C36" t="s">
        <v>565</v>
      </c>
      <c r="D36">
        <v>34</v>
      </c>
      <c r="E36">
        <v>37</v>
      </c>
    </row>
    <row r="37" spans="2:5" x14ac:dyDescent="0.25">
      <c r="B37" t="s">
        <v>72</v>
      </c>
      <c r="C37" t="s">
        <v>472</v>
      </c>
      <c r="D37">
        <v>35</v>
      </c>
      <c r="E37">
        <v>38</v>
      </c>
    </row>
    <row r="38" spans="2:5" x14ac:dyDescent="0.25">
      <c r="B38" t="s">
        <v>227</v>
      </c>
      <c r="C38" t="s">
        <v>620</v>
      </c>
      <c r="D38">
        <v>36</v>
      </c>
      <c r="E38">
        <v>40</v>
      </c>
    </row>
    <row r="39" spans="2:5" x14ac:dyDescent="0.25">
      <c r="B39" t="s">
        <v>191</v>
      </c>
      <c r="C39" t="s">
        <v>584</v>
      </c>
      <c r="D39">
        <v>37</v>
      </c>
      <c r="E39">
        <v>41</v>
      </c>
    </row>
    <row r="40" spans="2:5" x14ac:dyDescent="0.25">
      <c r="B40" t="s">
        <v>645</v>
      </c>
      <c r="C40" t="s">
        <v>473</v>
      </c>
      <c r="D40">
        <v>38</v>
      </c>
      <c r="E40">
        <v>42</v>
      </c>
    </row>
    <row r="41" spans="2:5" x14ac:dyDescent="0.25">
      <c r="B41" t="s">
        <v>238</v>
      </c>
      <c r="C41" t="s">
        <v>632</v>
      </c>
      <c r="D41">
        <v>39</v>
      </c>
      <c r="E41">
        <v>43</v>
      </c>
    </row>
    <row r="42" spans="2:5" x14ac:dyDescent="0.25">
      <c r="B42" t="s">
        <v>138</v>
      </c>
      <c r="C42" t="s">
        <v>542</v>
      </c>
      <c r="D42">
        <v>40</v>
      </c>
      <c r="E42">
        <v>45</v>
      </c>
    </row>
    <row r="43" spans="2:5" x14ac:dyDescent="0.25">
      <c r="B43" t="s">
        <v>133</v>
      </c>
      <c r="C43" t="s">
        <v>537</v>
      </c>
      <c r="D43">
        <v>41</v>
      </c>
      <c r="E43">
        <v>46</v>
      </c>
    </row>
    <row r="44" spans="2:5" x14ac:dyDescent="0.25">
      <c r="B44" t="s">
        <v>123</v>
      </c>
      <c r="C44" t="s">
        <v>528</v>
      </c>
      <c r="D44">
        <v>42</v>
      </c>
      <c r="E44">
        <v>47</v>
      </c>
    </row>
    <row r="45" spans="2:5" x14ac:dyDescent="0.25">
      <c r="B45" t="s">
        <v>228</v>
      </c>
      <c r="C45" t="s">
        <v>589</v>
      </c>
      <c r="D45">
        <v>43</v>
      </c>
      <c r="E45">
        <v>48</v>
      </c>
    </row>
    <row r="46" spans="2:5" x14ac:dyDescent="0.25">
      <c r="B46" t="s">
        <v>176</v>
      </c>
      <c r="C46" t="s">
        <v>574</v>
      </c>
      <c r="D46">
        <v>44</v>
      </c>
      <c r="E46">
        <v>50</v>
      </c>
    </row>
    <row r="47" spans="2:5" x14ac:dyDescent="0.25">
      <c r="B47" t="s">
        <v>165</v>
      </c>
      <c r="C47" t="s">
        <v>566</v>
      </c>
      <c r="D47">
        <v>45</v>
      </c>
      <c r="E47">
        <v>51</v>
      </c>
    </row>
    <row r="48" spans="2:5" x14ac:dyDescent="0.25">
      <c r="B48" t="s">
        <v>165</v>
      </c>
      <c r="C48" t="s">
        <v>575</v>
      </c>
      <c r="D48">
        <v>46</v>
      </c>
      <c r="E48">
        <v>52</v>
      </c>
    </row>
    <row r="49" spans="2:5" x14ac:dyDescent="0.25">
      <c r="B49" t="s">
        <v>140</v>
      </c>
      <c r="C49" t="s">
        <v>544</v>
      </c>
      <c r="D49">
        <v>47</v>
      </c>
      <c r="E49">
        <v>53</v>
      </c>
    </row>
    <row r="50" spans="2:5" x14ac:dyDescent="0.25">
      <c r="B50" t="s">
        <v>193</v>
      </c>
      <c r="C50" t="s">
        <v>593</v>
      </c>
      <c r="D50">
        <v>48</v>
      </c>
      <c r="E50">
        <v>54</v>
      </c>
    </row>
    <row r="51" spans="2:5" x14ac:dyDescent="0.25">
      <c r="B51" t="s">
        <v>215</v>
      </c>
      <c r="C51" t="s">
        <v>612</v>
      </c>
      <c r="D51">
        <v>49</v>
      </c>
      <c r="E51">
        <v>55</v>
      </c>
    </row>
    <row r="52" spans="2:5" x14ac:dyDescent="0.25">
      <c r="B52" t="s">
        <v>178</v>
      </c>
      <c r="C52" t="s">
        <v>577</v>
      </c>
      <c r="D52">
        <v>50</v>
      </c>
      <c r="E52">
        <v>56</v>
      </c>
    </row>
    <row r="53" spans="2:5" x14ac:dyDescent="0.25">
      <c r="B53" t="s">
        <v>149</v>
      </c>
      <c r="C53" t="s">
        <v>551</v>
      </c>
      <c r="D53">
        <v>51</v>
      </c>
      <c r="E53">
        <v>57</v>
      </c>
    </row>
    <row r="54" spans="2:5" x14ac:dyDescent="0.25">
      <c r="B54" t="s">
        <v>106</v>
      </c>
      <c r="C54" t="s">
        <v>511</v>
      </c>
      <c r="D54">
        <v>52</v>
      </c>
      <c r="E54">
        <v>58</v>
      </c>
    </row>
    <row r="55" spans="2:5" x14ac:dyDescent="0.25">
      <c r="B55" t="s">
        <v>213</v>
      </c>
      <c r="C55" t="s">
        <v>610</v>
      </c>
      <c r="D55">
        <v>53</v>
      </c>
      <c r="E55">
        <v>59</v>
      </c>
    </row>
    <row r="56" spans="2:5" x14ac:dyDescent="0.25">
      <c r="B56" t="s">
        <v>213</v>
      </c>
      <c r="C56" t="s">
        <v>633</v>
      </c>
      <c r="D56">
        <v>54</v>
      </c>
      <c r="E56">
        <v>60</v>
      </c>
    </row>
    <row r="57" spans="2:5" x14ac:dyDescent="0.25">
      <c r="B57" t="s">
        <v>183</v>
      </c>
      <c r="C57" t="s">
        <v>583</v>
      </c>
      <c r="D57">
        <v>55</v>
      </c>
      <c r="E57">
        <v>61</v>
      </c>
    </row>
    <row r="58" spans="2:5" x14ac:dyDescent="0.25">
      <c r="B58" t="s">
        <v>124</v>
      </c>
      <c r="C58" t="s">
        <v>529</v>
      </c>
      <c r="D58">
        <v>56</v>
      </c>
      <c r="E58">
        <v>62</v>
      </c>
    </row>
    <row r="59" spans="2:5" x14ac:dyDescent="0.25">
      <c r="B59" t="s">
        <v>216</v>
      </c>
      <c r="C59" t="s">
        <v>516</v>
      </c>
      <c r="D59">
        <v>57</v>
      </c>
      <c r="E59">
        <v>65</v>
      </c>
    </row>
    <row r="60" spans="2:5" x14ac:dyDescent="0.25">
      <c r="B60" t="s">
        <v>73</v>
      </c>
      <c r="C60" t="s">
        <v>474</v>
      </c>
      <c r="D60">
        <v>58</v>
      </c>
      <c r="E60">
        <v>66</v>
      </c>
    </row>
    <row r="61" spans="2:5" x14ac:dyDescent="0.25">
      <c r="B61" t="s">
        <v>107</v>
      </c>
      <c r="C61" t="s">
        <v>512</v>
      </c>
      <c r="D61">
        <v>59</v>
      </c>
      <c r="E61">
        <v>67</v>
      </c>
    </row>
    <row r="62" spans="2:5" x14ac:dyDescent="0.25">
      <c r="B62" t="s">
        <v>196</v>
      </c>
      <c r="C62" t="s">
        <v>472</v>
      </c>
      <c r="D62">
        <v>60</v>
      </c>
      <c r="E62">
        <v>68</v>
      </c>
    </row>
    <row r="63" spans="2:5" x14ac:dyDescent="0.25">
      <c r="B63" t="s">
        <v>89</v>
      </c>
      <c r="C63" t="s">
        <v>493</v>
      </c>
      <c r="D63">
        <v>61</v>
      </c>
      <c r="E63">
        <v>69</v>
      </c>
    </row>
    <row r="64" spans="2:5" x14ac:dyDescent="0.25">
      <c r="B64" t="s">
        <v>185</v>
      </c>
      <c r="C64" t="s">
        <v>585</v>
      </c>
      <c r="D64">
        <v>62</v>
      </c>
      <c r="E64">
        <v>70</v>
      </c>
    </row>
    <row r="65" spans="2:5" x14ac:dyDescent="0.25">
      <c r="B65" t="s">
        <v>239</v>
      </c>
      <c r="C65" t="s">
        <v>502</v>
      </c>
      <c r="D65">
        <v>63</v>
      </c>
      <c r="E65">
        <v>71</v>
      </c>
    </row>
    <row r="66" spans="2:5" x14ac:dyDescent="0.25">
      <c r="B66" t="s">
        <v>240</v>
      </c>
      <c r="C66" t="s">
        <v>499</v>
      </c>
      <c r="D66">
        <v>64</v>
      </c>
      <c r="E66">
        <v>73</v>
      </c>
    </row>
    <row r="67" spans="2:5" x14ac:dyDescent="0.25">
      <c r="B67" t="s">
        <v>116</v>
      </c>
      <c r="C67" t="s">
        <v>520</v>
      </c>
      <c r="D67">
        <v>65</v>
      </c>
      <c r="E67">
        <v>74</v>
      </c>
    </row>
    <row r="68" spans="2:5" x14ac:dyDescent="0.25">
      <c r="B68" t="s">
        <v>139</v>
      </c>
      <c r="C68" t="s">
        <v>543</v>
      </c>
      <c r="D68">
        <v>66</v>
      </c>
      <c r="E68">
        <v>75</v>
      </c>
    </row>
    <row r="69" spans="2:5" x14ac:dyDescent="0.25">
      <c r="B69" t="s">
        <v>197</v>
      </c>
      <c r="C69" t="s">
        <v>597</v>
      </c>
      <c r="D69">
        <v>67</v>
      </c>
      <c r="E69">
        <v>76</v>
      </c>
    </row>
    <row r="70" spans="2:5" x14ac:dyDescent="0.25">
      <c r="B70" t="s">
        <v>186</v>
      </c>
      <c r="C70" t="s">
        <v>586</v>
      </c>
      <c r="D70">
        <v>68</v>
      </c>
      <c r="E70">
        <v>77</v>
      </c>
    </row>
    <row r="71" spans="2:5" x14ac:dyDescent="0.25">
      <c r="B71" t="s">
        <v>207</v>
      </c>
      <c r="C71" t="s">
        <v>537</v>
      </c>
      <c r="D71">
        <v>69</v>
      </c>
      <c r="E71">
        <v>78</v>
      </c>
    </row>
    <row r="72" spans="2:5" x14ac:dyDescent="0.25">
      <c r="B72" t="s">
        <v>134</v>
      </c>
      <c r="C72" t="s">
        <v>472</v>
      </c>
      <c r="D72">
        <v>70</v>
      </c>
      <c r="E72">
        <v>80</v>
      </c>
    </row>
    <row r="73" spans="2:5" x14ac:dyDescent="0.25">
      <c r="B73" t="s">
        <v>108</v>
      </c>
      <c r="C73" t="s">
        <v>513</v>
      </c>
      <c r="D73">
        <v>71</v>
      </c>
      <c r="E73">
        <v>81</v>
      </c>
    </row>
    <row r="74" spans="2:5" x14ac:dyDescent="0.25">
      <c r="B74" t="s">
        <v>108</v>
      </c>
      <c r="C74" t="s">
        <v>621</v>
      </c>
      <c r="D74">
        <v>72</v>
      </c>
      <c r="E74">
        <v>82</v>
      </c>
    </row>
    <row r="75" spans="2:5" x14ac:dyDescent="0.25">
      <c r="B75" t="s">
        <v>108</v>
      </c>
      <c r="C75" t="s">
        <v>515</v>
      </c>
      <c r="D75">
        <v>73</v>
      </c>
      <c r="E75">
        <v>83</v>
      </c>
    </row>
    <row r="76" spans="2:5" x14ac:dyDescent="0.25">
      <c r="B76" t="s">
        <v>125</v>
      </c>
      <c r="C76" t="s">
        <v>530</v>
      </c>
      <c r="D76">
        <v>74</v>
      </c>
      <c r="E76">
        <v>84</v>
      </c>
    </row>
    <row r="77" spans="2:5" x14ac:dyDescent="0.25">
      <c r="B77" t="s">
        <v>74</v>
      </c>
      <c r="C77" t="s">
        <v>475</v>
      </c>
      <c r="D77">
        <v>75</v>
      </c>
      <c r="E77">
        <v>85</v>
      </c>
    </row>
    <row r="78" spans="2:5" x14ac:dyDescent="0.25">
      <c r="B78" t="s">
        <v>167</v>
      </c>
      <c r="C78" t="s">
        <v>568</v>
      </c>
      <c r="D78">
        <v>76</v>
      </c>
      <c r="E78">
        <v>86</v>
      </c>
    </row>
    <row r="79" spans="2:5" x14ac:dyDescent="0.25">
      <c r="B79" t="s">
        <v>198</v>
      </c>
      <c r="C79" t="s">
        <v>598</v>
      </c>
      <c r="D79">
        <v>77</v>
      </c>
      <c r="E79">
        <v>87</v>
      </c>
    </row>
    <row r="80" spans="2:5" x14ac:dyDescent="0.25">
      <c r="B80" t="s">
        <v>241</v>
      </c>
      <c r="C80" t="s">
        <v>634</v>
      </c>
      <c r="D80">
        <v>78</v>
      </c>
      <c r="E80">
        <v>89</v>
      </c>
    </row>
    <row r="81" spans="2:5" x14ac:dyDescent="0.25">
      <c r="B81" t="s">
        <v>150</v>
      </c>
      <c r="C81" t="s">
        <v>552</v>
      </c>
      <c r="D81">
        <v>79</v>
      </c>
      <c r="E81">
        <v>91</v>
      </c>
    </row>
    <row r="82" spans="2:5" x14ac:dyDescent="0.25">
      <c r="B82" t="s">
        <v>229</v>
      </c>
      <c r="C82" t="s">
        <v>622</v>
      </c>
      <c r="D82">
        <v>80</v>
      </c>
      <c r="E82">
        <v>92</v>
      </c>
    </row>
    <row r="83" spans="2:5" x14ac:dyDescent="0.25">
      <c r="B83" t="s">
        <v>75</v>
      </c>
      <c r="C83" t="s">
        <v>476</v>
      </c>
      <c r="D83">
        <v>81</v>
      </c>
      <c r="E83">
        <v>93</v>
      </c>
    </row>
    <row r="84" spans="2:5" x14ac:dyDescent="0.25">
      <c r="B84" t="s">
        <v>90</v>
      </c>
      <c r="C84" t="s">
        <v>494</v>
      </c>
      <c r="D84">
        <v>82</v>
      </c>
      <c r="E84">
        <v>94</v>
      </c>
    </row>
    <row r="85" spans="2:5" x14ac:dyDescent="0.25">
      <c r="B85" t="s">
        <v>91</v>
      </c>
      <c r="C85" t="s">
        <v>42</v>
      </c>
      <c r="D85">
        <v>83</v>
      </c>
      <c r="E85">
        <v>95</v>
      </c>
    </row>
    <row r="86" spans="2:5" x14ac:dyDescent="0.25">
      <c r="B86" t="s">
        <v>117</v>
      </c>
      <c r="C86" t="s">
        <v>521</v>
      </c>
      <c r="D86">
        <v>84</v>
      </c>
      <c r="E86">
        <v>96</v>
      </c>
    </row>
    <row r="87" spans="2:5" x14ac:dyDescent="0.25">
      <c r="B87" t="s">
        <v>187</v>
      </c>
      <c r="C87" t="s">
        <v>587</v>
      </c>
      <c r="D87">
        <v>85</v>
      </c>
      <c r="E87">
        <v>97</v>
      </c>
    </row>
    <row r="88" spans="2:5" x14ac:dyDescent="0.25">
      <c r="B88" t="s">
        <v>92</v>
      </c>
      <c r="C88" t="s">
        <v>495</v>
      </c>
      <c r="D88">
        <v>86</v>
      </c>
      <c r="E88">
        <v>98</v>
      </c>
    </row>
    <row r="89" spans="2:5" x14ac:dyDescent="0.25">
      <c r="B89" t="s">
        <v>230</v>
      </c>
      <c r="C89" t="s">
        <v>562</v>
      </c>
      <c r="D89">
        <v>87</v>
      </c>
      <c r="E89">
        <v>99</v>
      </c>
    </row>
    <row r="90" spans="2:5" x14ac:dyDescent="0.25">
      <c r="B90" t="s">
        <v>217</v>
      </c>
      <c r="C90" t="s">
        <v>468</v>
      </c>
      <c r="D90">
        <v>88</v>
      </c>
      <c r="E90">
        <v>101</v>
      </c>
    </row>
    <row r="91" spans="2:5" x14ac:dyDescent="0.25">
      <c r="B91" t="s">
        <v>168</v>
      </c>
      <c r="C91" t="s">
        <v>569</v>
      </c>
      <c r="D91">
        <v>89</v>
      </c>
      <c r="E91">
        <v>102</v>
      </c>
    </row>
    <row r="92" spans="2:5" x14ac:dyDescent="0.25">
      <c r="B92" t="s">
        <v>109</v>
      </c>
      <c r="C92" t="s">
        <v>514</v>
      </c>
      <c r="D92">
        <v>90</v>
      </c>
      <c r="E92">
        <v>103</v>
      </c>
    </row>
    <row r="93" spans="2:5" x14ac:dyDescent="0.25">
      <c r="B93" t="s">
        <v>151</v>
      </c>
      <c r="C93" t="s">
        <v>553</v>
      </c>
      <c r="D93">
        <v>91</v>
      </c>
      <c r="E93">
        <v>104</v>
      </c>
    </row>
    <row r="94" spans="2:5" x14ac:dyDescent="0.25">
      <c r="B94" t="s">
        <v>188</v>
      </c>
      <c r="C94" t="s">
        <v>588</v>
      </c>
      <c r="D94">
        <v>92</v>
      </c>
      <c r="E94">
        <v>106</v>
      </c>
    </row>
    <row r="95" spans="2:5" x14ac:dyDescent="0.25">
      <c r="B95" t="s">
        <v>246</v>
      </c>
      <c r="C95" t="s">
        <v>638</v>
      </c>
      <c r="D95">
        <v>93</v>
      </c>
      <c r="E95">
        <v>107</v>
      </c>
    </row>
    <row r="96" spans="2:5" x14ac:dyDescent="0.25">
      <c r="B96" t="s">
        <v>199</v>
      </c>
      <c r="C96" t="s">
        <v>599</v>
      </c>
      <c r="D96">
        <v>94</v>
      </c>
      <c r="E96">
        <v>108</v>
      </c>
    </row>
    <row r="97" spans="2:5" x14ac:dyDescent="0.25">
      <c r="B97" t="s">
        <v>100</v>
      </c>
      <c r="C97" t="s">
        <v>505</v>
      </c>
      <c r="D97">
        <v>95</v>
      </c>
      <c r="E97">
        <v>109</v>
      </c>
    </row>
    <row r="98" spans="2:5" x14ac:dyDescent="0.25">
      <c r="B98" t="s">
        <v>242</v>
      </c>
      <c r="C98" t="s">
        <v>635</v>
      </c>
      <c r="D98">
        <v>96</v>
      </c>
      <c r="E98">
        <v>110</v>
      </c>
    </row>
    <row r="99" spans="2:5" x14ac:dyDescent="0.25">
      <c r="B99" t="s">
        <v>218</v>
      </c>
      <c r="C99" t="s">
        <v>613</v>
      </c>
      <c r="D99">
        <v>97</v>
      </c>
      <c r="E99">
        <v>111</v>
      </c>
    </row>
    <row r="100" spans="2:5" x14ac:dyDescent="0.25">
      <c r="B100" t="s">
        <v>126</v>
      </c>
      <c r="C100" t="s">
        <v>531</v>
      </c>
      <c r="D100">
        <v>98</v>
      </c>
      <c r="E100">
        <v>112</v>
      </c>
    </row>
    <row r="101" spans="2:5" x14ac:dyDescent="0.25">
      <c r="B101" t="s">
        <v>209</v>
      </c>
      <c r="C101" t="s">
        <v>607</v>
      </c>
      <c r="D101">
        <v>99</v>
      </c>
      <c r="E101">
        <v>113</v>
      </c>
    </row>
    <row r="102" spans="2:5" x14ac:dyDescent="0.25">
      <c r="B102" t="s">
        <v>169</v>
      </c>
      <c r="C102" t="s">
        <v>570</v>
      </c>
      <c r="D102">
        <v>100</v>
      </c>
      <c r="E102">
        <v>114</v>
      </c>
    </row>
    <row r="103" spans="2:5" x14ac:dyDescent="0.25">
      <c r="B103" t="s">
        <v>110</v>
      </c>
      <c r="C103" t="s">
        <v>515</v>
      </c>
      <c r="D103">
        <v>101</v>
      </c>
      <c r="E103">
        <v>115</v>
      </c>
    </row>
    <row r="104" spans="2:5" x14ac:dyDescent="0.25">
      <c r="B104" t="s">
        <v>77</v>
      </c>
      <c r="C104" t="s">
        <v>469</v>
      </c>
      <c r="D104">
        <v>102</v>
      </c>
      <c r="E104">
        <v>116</v>
      </c>
    </row>
    <row r="105" spans="2:5" x14ac:dyDescent="0.25">
      <c r="B105" t="s">
        <v>210</v>
      </c>
      <c r="C105" t="s">
        <v>608</v>
      </c>
      <c r="D105">
        <v>103</v>
      </c>
      <c r="E105">
        <v>117</v>
      </c>
    </row>
    <row r="106" spans="2:5" x14ac:dyDescent="0.25">
      <c r="B106" t="s">
        <v>247</v>
      </c>
      <c r="C106" t="s">
        <v>469</v>
      </c>
      <c r="D106">
        <v>104</v>
      </c>
      <c r="E106">
        <v>118</v>
      </c>
    </row>
    <row r="107" spans="2:5" x14ac:dyDescent="0.25">
      <c r="B107" t="s">
        <v>111</v>
      </c>
      <c r="C107" t="s">
        <v>516</v>
      </c>
      <c r="D107">
        <v>105</v>
      </c>
      <c r="E107">
        <v>119</v>
      </c>
    </row>
    <row r="108" spans="2:5" x14ac:dyDescent="0.25">
      <c r="B108" t="s">
        <v>78</v>
      </c>
      <c r="C108" t="s">
        <v>478</v>
      </c>
      <c r="D108">
        <v>106</v>
      </c>
      <c r="E108">
        <v>120</v>
      </c>
    </row>
    <row r="109" spans="2:5" x14ac:dyDescent="0.25">
      <c r="B109" t="s">
        <v>244</v>
      </c>
      <c r="C109" t="s">
        <v>637</v>
      </c>
      <c r="D109">
        <v>107</v>
      </c>
      <c r="E109">
        <v>121</v>
      </c>
    </row>
    <row r="110" spans="2:5" x14ac:dyDescent="0.25">
      <c r="B110" t="s">
        <v>211</v>
      </c>
      <c r="C110" t="s">
        <v>43</v>
      </c>
      <c r="D110">
        <v>108</v>
      </c>
      <c r="E110">
        <v>123</v>
      </c>
    </row>
    <row r="111" spans="2:5" x14ac:dyDescent="0.25">
      <c r="B111" t="s">
        <v>200</v>
      </c>
      <c r="C111" t="s">
        <v>600</v>
      </c>
      <c r="D111">
        <v>109</v>
      </c>
      <c r="E111">
        <v>124</v>
      </c>
    </row>
    <row r="112" spans="2:5" x14ac:dyDescent="0.25">
      <c r="B112" t="s">
        <v>231</v>
      </c>
      <c r="C112" t="s">
        <v>623</v>
      </c>
      <c r="D112">
        <v>110</v>
      </c>
      <c r="E112">
        <v>125</v>
      </c>
    </row>
    <row r="113" spans="2:5" x14ac:dyDescent="0.25">
      <c r="B113" t="s">
        <v>245</v>
      </c>
      <c r="C113" t="s">
        <v>515</v>
      </c>
      <c r="D113">
        <v>111</v>
      </c>
      <c r="E113">
        <v>126</v>
      </c>
    </row>
    <row r="114" spans="2:5" x14ac:dyDescent="0.25">
      <c r="B114" t="s">
        <v>243</v>
      </c>
      <c r="C114" t="s">
        <v>636</v>
      </c>
      <c r="D114">
        <v>112</v>
      </c>
      <c r="E114">
        <v>105</v>
      </c>
    </row>
    <row r="115" spans="2:5" x14ac:dyDescent="0.25">
      <c r="B115" t="s">
        <v>135</v>
      </c>
      <c r="C115" t="s">
        <v>538</v>
      </c>
      <c r="D115">
        <v>113</v>
      </c>
      <c r="E115">
        <v>127</v>
      </c>
    </row>
    <row r="116" spans="2:5" x14ac:dyDescent="0.25">
      <c r="B116" t="s">
        <v>93</v>
      </c>
      <c r="C116" t="s">
        <v>496</v>
      </c>
      <c r="D116">
        <v>114</v>
      </c>
      <c r="E116">
        <v>129</v>
      </c>
    </row>
    <row r="117" spans="2:5" x14ac:dyDescent="0.25">
      <c r="B117" t="s">
        <v>170</v>
      </c>
      <c r="C117" t="s">
        <v>571</v>
      </c>
      <c r="D117">
        <v>115</v>
      </c>
      <c r="E117">
        <v>130</v>
      </c>
    </row>
    <row r="118" spans="2:5" x14ac:dyDescent="0.25">
      <c r="B118" t="s">
        <v>646</v>
      </c>
      <c r="C118" t="s">
        <v>497</v>
      </c>
      <c r="D118">
        <v>116</v>
      </c>
      <c r="E118">
        <v>131</v>
      </c>
    </row>
    <row r="119" spans="2:5" x14ac:dyDescent="0.25">
      <c r="B119" t="s">
        <v>79</v>
      </c>
      <c r="C119" t="s">
        <v>479</v>
      </c>
      <c r="D119">
        <v>117</v>
      </c>
      <c r="E119">
        <v>132</v>
      </c>
    </row>
    <row r="120" spans="2:5" x14ac:dyDescent="0.25">
      <c r="B120" t="s">
        <v>79</v>
      </c>
      <c r="C120" t="s">
        <v>480</v>
      </c>
      <c r="D120">
        <v>118</v>
      </c>
      <c r="E120">
        <v>133</v>
      </c>
    </row>
    <row r="121" spans="2:5" x14ac:dyDescent="0.25">
      <c r="B121" t="s">
        <v>189</v>
      </c>
      <c r="C121" t="s">
        <v>589</v>
      </c>
      <c r="D121">
        <v>119</v>
      </c>
      <c r="E121">
        <v>134</v>
      </c>
    </row>
    <row r="122" spans="2:5" x14ac:dyDescent="0.25">
      <c r="B122" t="s">
        <v>220</v>
      </c>
      <c r="C122" t="s">
        <v>615</v>
      </c>
      <c r="D122">
        <v>120</v>
      </c>
      <c r="E122">
        <v>135</v>
      </c>
    </row>
    <row r="123" spans="2:5" x14ac:dyDescent="0.25">
      <c r="B123" t="s">
        <v>152</v>
      </c>
      <c r="C123" t="s">
        <v>554</v>
      </c>
      <c r="D123">
        <v>121</v>
      </c>
      <c r="E123">
        <v>136</v>
      </c>
    </row>
    <row r="124" spans="2:5" x14ac:dyDescent="0.25">
      <c r="B124" t="s">
        <v>128</v>
      </c>
      <c r="C124" t="s">
        <v>601</v>
      </c>
      <c r="D124">
        <v>122</v>
      </c>
      <c r="E124">
        <v>137</v>
      </c>
    </row>
    <row r="125" spans="2:5" x14ac:dyDescent="0.25">
      <c r="B125" t="s">
        <v>128</v>
      </c>
      <c r="C125" t="s">
        <v>624</v>
      </c>
      <c r="D125">
        <v>123</v>
      </c>
      <c r="E125">
        <v>138</v>
      </c>
    </row>
    <row r="126" spans="2:5" x14ac:dyDescent="0.25">
      <c r="B126" t="s">
        <v>128</v>
      </c>
      <c r="C126" t="s">
        <v>533</v>
      </c>
      <c r="D126">
        <v>124</v>
      </c>
      <c r="E126">
        <v>139</v>
      </c>
    </row>
    <row r="127" spans="2:5" x14ac:dyDescent="0.25">
      <c r="B127" t="s">
        <v>647</v>
      </c>
      <c r="C127" t="s">
        <v>522</v>
      </c>
      <c r="D127">
        <v>125</v>
      </c>
      <c r="E127">
        <v>140</v>
      </c>
    </row>
    <row r="128" spans="2:5" x14ac:dyDescent="0.25">
      <c r="B128" t="s">
        <v>648</v>
      </c>
      <c r="C128" t="s">
        <v>483</v>
      </c>
      <c r="D128">
        <v>126</v>
      </c>
      <c r="E128">
        <v>141</v>
      </c>
    </row>
    <row r="129" spans="2:5" x14ac:dyDescent="0.25">
      <c r="B129" t="s">
        <v>649</v>
      </c>
      <c r="C129" t="s">
        <v>625</v>
      </c>
      <c r="D129">
        <v>127</v>
      </c>
      <c r="E129">
        <v>142</v>
      </c>
    </row>
    <row r="130" spans="2:5" x14ac:dyDescent="0.25">
      <c r="B130" t="s">
        <v>650</v>
      </c>
      <c r="C130" t="s">
        <v>602</v>
      </c>
      <c r="D130">
        <v>128</v>
      </c>
      <c r="E130">
        <v>143</v>
      </c>
    </row>
    <row r="131" spans="2:5" x14ac:dyDescent="0.25">
      <c r="B131" t="s">
        <v>650</v>
      </c>
      <c r="C131" t="s">
        <v>626</v>
      </c>
      <c r="D131">
        <v>129</v>
      </c>
      <c r="E131">
        <v>144</v>
      </c>
    </row>
    <row r="132" spans="2:5" x14ac:dyDescent="0.25">
      <c r="B132" t="s">
        <v>651</v>
      </c>
      <c r="C132" t="s">
        <v>594</v>
      </c>
      <c r="D132">
        <v>130</v>
      </c>
      <c r="E132">
        <v>145</v>
      </c>
    </row>
    <row r="133" spans="2:5" x14ac:dyDescent="0.25">
      <c r="B133" t="s">
        <v>652</v>
      </c>
      <c r="C133" t="s">
        <v>517</v>
      </c>
      <c r="D133">
        <v>131</v>
      </c>
      <c r="E133">
        <v>146</v>
      </c>
    </row>
    <row r="134" spans="2:5" x14ac:dyDescent="0.25">
      <c r="B134" t="s">
        <v>653</v>
      </c>
      <c r="C134" t="s">
        <v>481</v>
      </c>
      <c r="D134">
        <v>132</v>
      </c>
      <c r="E134">
        <v>147</v>
      </c>
    </row>
    <row r="135" spans="2:5" x14ac:dyDescent="0.25">
      <c r="B135" t="s">
        <v>654</v>
      </c>
      <c r="C135" t="s">
        <v>611</v>
      </c>
      <c r="D135">
        <v>133</v>
      </c>
      <c r="E135">
        <v>148</v>
      </c>
    </row>
    <row r="136" spans="2:5" x14ac:dyDescent="0.25">
      <c r="B136" t="s">
        <v>232</v>
      </c>
      <c r="C136" t="s">
        <v>627</v>
      </c>
      <c r="D136">
        <v>134</v>
      </c>
      <c r="E136">
        <v>149</v>
      </c>
    </row>
    <row r="137" spans="2:5" x14ac:dyDescent="0.25">
      <c r="B137" t="s">
        <v>136</v>
      </c>
      <c r="C137" t="s">
        <v>539</v>
      </c>
      <c r="D137">
        <v>135</v>
      </c>
      <c r="E137">
        <v>150</v>
      </c>
    </row>
    <row r="138" spans="2:5" x14ac:dyDescent="0.25">
      <c r="B138" t="s">
        <v>129</v>
      </c>
      <c r="C138" t="s">
        <v>534</v>
      </c>
      <c r="D138">
        <v>136</v>
      </c>
      <c r="E138">
        <v>151</v>
      </c>
    </row>
    <row r="139" spans="2:5" x14ac:dyDescent="0.25">
      <c r="B139" t="s">
        <v>221</v>
      </c>
      <c r="C139" t="s">
        <v>469</v>
      </c>
      <c r="D139">
        <v>137</v>
      </c>
      <c r="E139">
        <v>153</v>
      </c>
    </row>
    <row r="140" spans="2:5" x14ac:dyDescent="0.25">
      <c r="B140" t="s">
        <v>171</v>
      </c>
      <c r="C140" t="s">
        <v>33</v>
      </c>
      <c r="D140">
        <v>138</v>
      </c>
      <c r="E140">
        <v>154</v>
      </c>
    </row>
    <row r="141" spans="2:5" x14ac:dyDescent="0.25">
      <c r="B141" t="s">
        <v>201</v>
      </c>
      <c r="C141" t="s">
        <v>44</v>
      </c>
      <c r="D141">
        <v>139</v>
      </c>
      <c r="E141">
        <v>155</v>
      </c>
    </row>
    <row r="142" spans="2:5" x14ac:dyDescent="0.25">
      <c r="B142" t="s">
        <v>222</v>
      </c>
      <c r="C142" t="s">
        <v>616</v>
      </c>
      <c r="D142">
        <v>140</v>
      </c>
      <c r="E142">
        <v>156</v>
      </c>
    </row>
    <row r="143" spans="2:5" x14ac:dyDescent="0.25">
      <c r="B143" t="s">
        <v>103</v>
      </c>
      <c r="C143" t="s">
        <v>539</v>
      </c>
      <c r="D143">
        <v>141</v>
      </c>
      <c r="E143">
        <v>157</v>
      </c>
    </row>
    <row r="144" spans="2:5" x14ac:dyDescent="0.25">
      <c r="B144" t="s">
        <v>103</v>
      </c>
      <c r="C144" t="s">
        <v>508</v>
      </c>
      <c r="D144">
        <v>142</v>
      </c>
      <c r="E144">
        <v>158</v>
      </c>
    </row>
    <row r="145" spans="2:5" x14ac:dyDescent="0.25">
      <c r="B145" t="s">
        <v>159</v>
      </c>
      <c r="C145" t="s">
        <v>559</v>
      </c>
      <c r="D145">
        <v>143</v>
      </c>
      <c r="E145">
        <v>159</v>
      </c>
    </row>
    <row r="146" spans="2:5" x14ac:dyDescent="0.25">
      <c r="B146" t="s">
        <v>130</v>
      </c>
      <c r="C146" t="s">
        <v>494</v>
      </c>
      <c r="D146">
        <v>144</v>
      </c>
      <c r="E146">
        <v>162</v>
      </c>
    </row>
    <row r="147" spans="2:5" x14ac:dyDescent="0.25">
      <c r="B147" t="s">
        <v>194</v>
      </c>
      <c r="C147" t="s">
        <v>595</v>
      </c>
      <c r="D147">
        <v>145</v>
      </c>
      <c r="E147">
        <v>163</v>
      </c>
    </row>
    <row r="148" spans="2:5" x14ac:dyDescent="0.25">
      <c r="B148" t="s">
        <v>212</v>
      </c>
      <c r="C148" t="s">
        <v>609</v>
      </c>
      <c r="D148">
        <v>146</v>
      </c>
      <c r="E148">
        <v>165</v>
      </c>
    </row>
    <row r="149" spans="2:5" x14ac:dyDescent="0.25">
      <c r="B149" t="s">
        <v>118</v>
      </c>
      <c r="C149" t="s">
        <v>523</v>
      </c>
      <c r="D149">
        <v>147</v>
      </c>
      <c r="E149">
        <v>166</v>
      </c>
    </row>
    <row r="150" spans="2:5" x14ac:dyDescent="0.25">
      <c r="B150" t="s">
        <v>153</v>
      </c>
      <c r="C150" t="s">
        <v>590</v>
      </c>
      <c r="D150">
        <v>148</v>
      </c>
      <c r="E150">
        <v>168</v>
      </c>
    </row>
    <row r="151" spans="2:5" x14ac:dyDescent="0.25">
      <c r="B151" t="s">
        <v>160</v>
      </c>
      <c r="C151" t="s">
        <v>561</v>
      </c>
      <c r="D151">
        <v>149</v>
      </c>
      <c r="E151">
        <v>169</v>
      </c>
    </row>
    <row r="152" spans="2:5" x14ac:dyDescent="0.25">
      <c r="B152" t="s">
        <v>644</v>
      </c>
      <c r="C152" t="s">
        <v>560</v>
      </c>
      <c r="D152">
        <v>150</v>
      </c>
      <c r="E152">
        <v>170</v>
      </c>
    </row>
    <row r="153" spans="2:5" x14ac:dyDescent="0.25">
      <c r="B153" t="s">
        <v>119</v>
      </c>
      <c r="C153" t="s">
        <v>524</v>
      </c>
      <c r="D153">
        <v>151</v>
      </c>
      <c r="E153">
        <v>171</v>
      </c>
    </row>
    <row r="154" spans="2:5" x14ac:dyDescent="0.25">
      <c r="B154" t="s">
        <v>154</v>
      </c>
      <c r="C154" t="s">
        <v>549</v>
      </c>
      <c r="D154">
        <v>152</v>
      </c>
      <c r="E154">
        <v>172</v>
      </c>
    </row>
    <row r="155" spans="2:5" x14ac:dyDescent="0.25">
      <c r="B155" t="s">
        <v>155</v>
      </c>
      <c r="C155" t="s">
        <v>556</v>
      </c>
      <c r="D155">
        <v>153</v>
      </c>
      <c r="E155">
        <v>173</v>
      </c>
    </row>
    <row r="156" spans="2:5" x14ac:dyDescent="0.25">
      <c r="B156" t="s">
        <v>233</v>
      </c>
      <c r="C156" t="s">
        <v>628</v>
      </c>
      <c r="D156">
        <v>154</v>
      </c>
      <c r="E156">
        <v>175</v>
      </c>
    </row>
    <row r="157" spans="2:5" x14ac:dyDescent="0.25">
      <c r="B157" t="s">
        <v>190</v>
      </c>
      <c r="C157" t="s">
        <v>591</v>
      </c>
      <c r="D157">
        <v>155</v>
      </c>
      <c r="E157">
        <v>176</v>
      </c>
    </row>
    <row r="158" spans="2:5" x14ac:dyDescent="0.25">
      <c r="B158" t="s">
        <v>172</v>
      </c>
      <c r="C158" t="s">
        <v>542</v>
      </c>
      <c r="D158">
        <v>156</v>
      </c>
      <c r="E158">
        <v>178</v>
      </c>
    </row>
    <row r="159" spans="2:5" x14ac:dyDescent="0.25">
      <c r="B159" t="s">
        <v>161</v>
      </c>
      <c r="C159" t="s">
        <v>562</v>
      </c>
      <c r="D159">
        <v>157</v>
      </c>
      <c r="E159">
        <v>179</v>
      </c>
    </row>
    <row r="160" spans="2:5" x14ac:dyDescent="0.25">
      <c r="B160" t="s">
        <v>204</v>
      </c>
      <c r="C160" t="s">
        <v>604</v>
      </c>
      <c r="D160">
        <v>158</v>
      </c>
      <c r="E160">
        <v>180</v>
      </c>
    </row>
    <row r="161" spans="2:5" x14ac:dyDescent="0.25">
      <c r="B161" t="s">
        <v>131</v>
      </c>
      <c r="C161" t="s">
        <v>535</v>
      </c>
      <c r="D161">
        <v>159</v>
      </c>
      <c r="E161">
        <v>182</v>
      </c>
    </row>
    <row r="162" spans="2:5" x14ac:dyDescent="0.25">
      <c r="B162" t="s">
        <v>86</v>
      </c>
      <c r="C162" t="s">
        <v>489</v>
      </c>
      <c r="D162">
        <v>160</v>
      </c>
      <c r="E162">
        <v>183</v>
      </c>
    </row>
    <row r="163" spans="2:5" x14ac:dyDescent="0.25">
      <c r="B163" t="s">
        <v>86</v>
      </c>
      <c r="C163" t="s">
        <v>617</v>
      </c>
      <c r="D163">
        <v>161</v>
      </c>
      <c r="E163">
        <v>185</v>
      </c>
    </row>
    <row r="164" spans="2:5" x14ac:dyDescent="0.25">
      <c r="B164" t="s">
        <v>173</v>
      </c>
      <c r="C164" t="s">
        <v>572</v>
      </c>
      <c r="D164">
        <v>162</v>
      </c>
      <c r="E164">
        <v>186</v>
      </c>
    </row>
    <row r="165" spans="2:5" x14ac:dyDescent="0.25">
      <c r="B165" t="s">
        <v>112</v>
      </c>
      <c r="C165" t="s">
        <v>514</v>
      </c>
      <c r="D165">
        <v>163</v>
      </c>
      <c r="E165">
        <v>187</v>
      </c>
    </row>
    <row r="166" spans="2:5" x14ac:dyDescent="0.25">
      <c r="B166" t="s">
        <v>205</v>
      </c>
      <c r="C166" t="s">
        <v>605</v>
      </c>
      <c r="D166">
        <v>164</v>
      </c>
      <c r="E166">
        <v>189</v>
      </c>
    </row>
    <row r="167" spans="2:5" x14ac:dyDescent="0.25">
      <c r="B167" t="s">
        <v>102</v>
      </c>
      <c r="C167" t="s">
        <v>507</v>
      </c>
      <c r="D167">
        <v>165</v>
      </c>
      <c r="E167">
        <v>190</v>
      </c>
    </row>
    <row r="168" spans="2:5" x14ac:dyDescent="0.25">
      <c r="B168" t="s">
        <v>95</v>
      </c>
      <c r="C168" t="s">
        <v>500</v>
      </c>
      <c r="D168">
        <v>166</v>
      </c>
      <c r="E168">
        <v>191</v>
      </c>
    </row>
    <row r="169" spans="2:5" x14ac:dyDescent="0.25">
      <c r="B169" t="s">
        <v>137</v>
      </c>
      <c r="C169" t="s">
        <v>541</v>
      </c>
      <c r="D169">
        <v>167</v>
      </c>
      <c r="E169">
        <v>192</v>
      </c>
    </row>
    <row r="170" spans="2:5" x14ac:dyDescent="0.25">
      <c r="B170" t="s">
        <v>121</v>
      </c>
      <c r="C170" t="s">
        <v>526</v>
      </c>
      <c r="D170">
        <v>168</v>
      </c>
      <c r="E170">
        <v>193</v>
      </c>
    </row>
    <row r="171" spans="2:5" x14ac:dyDescent="0.25">
      <c r="B171" t="s">
        <v>81</v>
      </c>
      <c r="C171" t="s">
        <v>484</v>
      </c>
      <c r="D171">
        <v>169</v>
      </c>
      <c r="E171">
        <v>194</v>
      </c>
    </row>
    <row r="172" spans="2:5" x14ac:dyDescent="0.25">
      <c r="B172" t="s">
        <v>156</v>
      </c>
      <c r="C172" t="s">
        <v>542</v>
      </c>
      <c r="D172">
        <v>170</v>
      </c>
      <c r="E172">
        <v>195</v>
      </c>
    </row>
    <row r="173" spans="2:5" x14ac:dyDescent="0.25">
      <c r="B173" t="s">
        <v>157</v>
      </c>
      <c r="C173" t="s">
        <v>557</v>
      </c>
      <c r="D173">
        <v>171</v>
      </c>
      <c r="E173">
        <v>196</v>
      </c>
    </row>
    <row r="174" spans="2:5" x14ac:dyDescent="0.25">
      <c r="B174" t="s">
        <v>162</v>
      </c>
      <c r="C174" t="s">
        <v>563</v>
      </c>
      <c r="D174">
        <v>172</v>
      </c>
      <c r="E174">
        <v>197</v>
      </c>
    </row>
    <row r="175" spans="2:5" x14ac:dyDescent="0.25">
      <c r="B175" t="s">
        <v>113</v>
      </c>
      <c r="C175" t="s">
        <v>518</v>
      </c>
      <c r="D175">
        <v>173</v>
      </c>
      <c r="E175">
        <v>199</v>
      </c>
    </row>
    <row r="176" spans="2:5" x14ac:dyDescent="0.25">
      <c r="B176" t="s">
        <v>655</v>
      </c>
      <c r="C176" t="s">
        <v>490</v>
      </c>
      <c r="D176">
        <v>174</v>
      </c>
      <c r="E176">
        <v>200</v>
      </c>
    </row>
    <row r="177" spans="2:5" x14ac:dyDescent="0.25">
      <c r="B177" t="s">
        <v>235</v>
      </c>
      <c r="C177" t="s">
        <v>539</v>
      </c>
      <c r="D177">
        <v>175</v>
      </c>
      <c r="E177">
        <v>201</v>
      </c>
    </row>
    <row r="178" spans="2:5" x14ac:dyDescent="0.25">
      <c r="B178" t="s">
        <v>83</v>
      </c>
      <c r="C178" t="s">
        <v>486</v>
      </c>
      <c r="D178">
        <v>176</v>
      </c>
      <c r="E178">
        <v>202</v>
      </c>
    </row>
    <row r="179" spans="2:5" x14ac:dyDescent="0.25">
      <c r="B179" t="s">
        <v>214</v>
      </c>
      <c r="C179" t="s">
        <v>494</v>
      </c>
      <c r="D179">
        <v>177</v>
      </c>
      <c r="E179">
        <v>203</v>
      </c>
    </row>
    <row r="180" spans="2:5" x14ac:dyDescent="0.25">
      <c r="B180" t="s">
        <v>87</v>
      </c>
      <c r="C180" t="s">
        <v>491</v>
      </c>
      <c r="D180">
        <v>178</v>
      </c>
      <c r="E180">
        <v>204</v>
      </c>
    </row>
    <row r="181" spans="2:5" x14ac:dyDescent="0.25">
      <c r="B181" t="s">
        <v>179</v>
      </c>
      <c r="C181" t="s">
        <v>579</v>
      </c>
      <c r="D181">
        <v>179</v>
      </c>
      <c r="E181">
        <v>205</v>
      </c>
    </row>
    <row r="182" spans="2:5" x14ac:dyDescent="0.25">
      <c r="B182" t="s">
        <v>141</v>
      </c>
      <c r="C182" t="s">
        <v>545</v>
      </c>
      <c r="D182">
        <v>180</v>
      </c>
      <c r="E182">
        <v>206</v>
      </c>
    </row>
    <row r="183" spans="2:5" x14ac:dyDescent="0.25">
      <c r="B183" t="s">
        <v>223</v>
      </c>
      <c r="C183" t="s">
        <v>548</v>
      </c>
      <c r="D183">
        <v>181</v>
      </c>
      <c r="E183">
        <v>207</v>
      </c>
    </row>
    <row r="184" spans="2:5" x14ac:dyDescent="0.25">
      <c r="B184" t="s">
        <v>158</v>
      </c>
      <c r="C184" t="s">
        <v>558</v>
      </c>
      <c r="D184">
        <v>182</v>
      </c>
      <c r="E184">
        <v>208</v>
      </c>
    </row>
    <row r="185" spans="2:5" x14ac:dyDescent="0.25">
      <c r="B185" t="s">
        <v>248</v>
      </c>
      <c r="C185" t="s">
        <v>479</v>
      </c>
      <c r="D185">
        <v>183</v>
      </c>
      <c r="E185">
        <v>209</v>
      </c>
    </row>
    <row r="186" spans="2:5" x14ac:dyDescent="0.25">
      <c r="B186" t="s">
        <v>114</v>
      </c>
      <c r="C186" t="s">
        <v>479</v>
      </c>
      <c r="D186">
        <v>184</v>
      </c>
      <c r="E186">
        <v>211</v>
      </c>
    </row>
    <row r="187" spans="2:5" x14ac:dyDescent="0.25">
      <c r="B187" t="s">
        <v>96</v>
      </c>
      <c r="C187" t="s">
        <v>501</v>
      </c>
      <c r="D187">
        <v>185</v>
      </c>
      <c r="E187">
        <v>212</v>
      </c>
    </row>
    <row r="188" spans="2:5" x14ac:dyDescent="0.25">
      <c r="B188" t="s">
        <v>639</v>
      </c>
      <c r="C188" t="s">
        <v>641</v>
      </c>
      <c r="D188">
        <v>186</v>
      </c>
      <c r="E188">
        <v>90</v>
      </c>
    </row>
    <row r="189" spans="2:5" x14ac:dyDescent="0.25">
      <c r="D189">
        <v>187</v>
      </c>
      <c r="E189">
        <v>1</v>
      </c>
    </row>
    <row r="190" spans="2:5" x14ac:dyDescent="0.25">
      <c r="D190">
        <v>188</v>
      </c>
      <c r="E190">
        <v>2</v>
      </c>
    </row>
    <row r="191" spans="2:5" x14ac:dyDescent="0.25">
      <c r="D191">
        <v>189</v>
      </c>
      <c r="E191">
        <v>3</v>
      </c>
    </row>
    <row r="192" spans="2:5" x14ac:dyDescent="0.25">
      <c r="B192" t="s">
        <v>226</v>
      </c>
      <c r="C192" t="s">
        <v>619</v>
      </c>
      <c r="D192">
        <v>190</v>
      </c>
      <c r="E192">
        <v>39</v>
      </c>
    </row>
    <row r="193" spans="2:5" x14ac:dyDescent="0.25">
      <c r="B193" t="s">
        <v>99</v>
      </c>
      <c r="C193" t="s">
        <v>504</v>
      </c>
      <c r="D193">
        <v>191</v>
      </c>
      <c r="E193">
        <v>44</v>
      </c>
    </row>
    <row r="194" spans="2:5" x14ac:dyDescent="0.25">
      <c r="B194" t="s">
        <v>97</v>
      </c>
      <c r="C194" t="s">
        <v>502</v>
      </c>
      <c r="D194">
        <v>192</v>
      </c>
      <c r="E194">
        <v>49</v>
      </c>
    </row>
    <row r="195" spans="2:5" x14ac:dyDescent="0.25">
      <c r="B195" t="s">
        <v>166</v>
      </c>
      <c r="C195" t="s">
        <v>567</v>
      </c>
      <c r="D195">
        <v>193</v>
      </c>
      <c r="E195">
        <v>63</v>
      </c>
    </row>
    <row r="196" spans="2:5" x14ac:dyDescent="0.25">
      <c r="B196" t="s">
        <v>184</v>
      </c>
      <c r="C196" t="s">
        <v>584</v>
      </c>
      <c r="D196">
        <v>194</v>
      </c>
      <c r="E196">
        <v>64</v>
      </c>
    </row>
    <row r="197" spans="2:5" x14ac:dyDescent="0.25">
      <c r="B197" t="s">
        <v>192</v>
      </c>
      <c r="C197" t="s">
        <v>592</v>
      </c>
      <c r="D197">
        <v>195</v>
      </c>
      <c r="E197">
        <v>72</v>
      </c>
    </row>
    <row r="198" spans="2:5" x14ac:dyDescent="0.25">
      <c r="B198" t="s">
        <v>134</v>
      </c>
      <c r="C198" t="s">
        <v>578</v>
      </c>
      <c r="D198">
        <v>196</v>
      </c>
      <c r="E198">
        <v>79</v>
      </c>
    </row>
    <row r="199" spans="2:5" x14ac:dyDescent="0.25">
      <c r="B199" t="s">
        <v>208</v>
      </c>
      <c r="C199" t="s">
        <v>559</v>
      </c>
      <c r="D199">
        <v>197</v>
      </c>
      <c r="E199">
        <v>88</v>
      </c>
    </row>
    <row r="200" spans="2:5" x14ac:dyDescent="0.25">
      <c r="B200" t="s">
        <v>76</v>
      </c>
      <c r="C200" t="s">
        <v>477</v>
      </c>
      <c r="D200">
        <v>198</v>
      </c>
      <c r="E200">
        <v>100</v>
      </c>
    </row>
    <row r="201" spans="2:5" x14ac:dyDescent="0.25">
      <c r="B201" t="s">
        <v>219</v>
      </c>
      <c r="C201" t="s">
        <v>614</v>
      </c>
      <c r="D201">
        <v>199</v>
      </c>
      <c r="E201">
        <v>122</v>
      </c>
    </row>
    <row r="202" spans="2:5" x14ac:dyDescent="0.25">
      <c r="B202" t="s">
        <v>127</v>
      </c>
      <c r="C202" t="s">
        <v>532</v>
      </c>
      <c r="D202">
        <v>200</v>
      </c>
      <c r="E202">
        <v>128</v>
      </c>
    </row>
    <row r="203" spans="2:5" x14ac:dyDescent="0.25">
      <c r="B203" t="s">
        <v>80</v>
      </c>
      <c r="C203" t="s">
        <v>483</v>
      </c>
      <c r="D203">
        <v>201</v>
      </c>
      <c r="E203">
        <v>152</v>
      </c>
    </row>
    <row r="204" spans="2:5" x14ac:dyDescent="0.25">
      <c r="B204" t="s">
        <v>94</v>
      </c>
      <c r="C204" t="s">
        <v>498</v>
      </c>
      <c r="D204">
        <v>202</v>
      </c>
      <c r="E204">
        <v>160</v>
      </c>
    </row>
    <row r="205" spans="2:5" x14ac:dyDescent="0.25">
      <c r="B205" t="s">
        <v>94</v>
      </c>
      <c r="C205" t="s">
        <v>499</v>
      </c>
      <c r="D205">
        <v>203</v>
      </c>
      <c r="E205">
        <v>161</v>
      </c>
    </row>
    <row r="206" spans="2:5" x14ac:dyDescent="0.25">
      <c r="B206" t="s">
        <v>101</v>
      </c>
      <c r="C206" t="s">
        <v>506</v>
      </c>
      <c r="D206">
        <v>204</v>
      </c>
      <c r="E206">
        <v>164</v>
      </c>
    </row>
    <row r="207" spans="2:5" x14ac:dyDescent="0.25">
      <c r="B207" t="s">
        <v>153</v>
      </c>
      <c r="C207" t="s">
        <v>555</v>
      </c>
      <c r="D207">
        <v>205</v>
      </c>
      <c r="E207">
        <v>167</v>
      </c>
    </row>
    <row r="208" spans="2:5" x14ac:dyDescent="0.25">
      <c r="B208" t="s">
        <v>202</v>
      </c>
      <c r="C208" t="s">
        <v>568</v>
      </c>
      <c r="D208">
        <v>206</v>
      </c>
      <c r="E208">
        <v>174</v>
      </c>
    </row>
    <row r="209" spans="2:5" x14ac:dyDescent="0.25">
      <c r="B209" t="s">
        <v>203</v>
      </c>
      <c r="C209" t="s">
        <v>603</v>
      </c>
      <c r="D209">
        <v>207</v>
      </c>
      <c r="E209">
        <v>177</v>
      </c>
    </row>
    <row r="210" spans="2:5" x14ac:dyDescent="0.25">
      <c r="B210" t="s">
        <v>234</v>
      </c>
      <c r="C210" t="s">
        <v>629</v>
      </c>
      <c r="D210">
        <v>208</v>
      </c>
      <c r="E210">
        <v>181</v>
      </c>
    </row>
    <row r="211" spans="2:5" x14ac:dyDescent="0.25">
      <c r="B211" t="s">
        <v>86</v>
      </c>
      <c r="C211" t="s">
        <v>540</v>
      </c>
      <c r="D211">
        <v>209</v>
      </c>
      <c r="E211">
        <v>184</v>
      </c>
    </row>
    <row r="212" spans="2:5" x14ac:dyDescent="0.25">
      <c r="B212" t="s">
        <v>120</v>
      </c>
      <c r="C212" t="s">
        <v>525</v>
      </c>
      <c r="D212">
        <v>210</v>
      </c>
      <c r="E212">
        <v>188</v>
      </c>
    </row>
    <row r="213" spans="2:5" x14ac:dyDescent="0.25">
      <c r="B213" t="s">
        <v>82</v>
      </c>
      <c r="C213" t="s">
        <v>485</v>
      </c>
      <c r="D213">
        <v>211</v>
      </c>
      <c r="E213">
        <v>198</v>
      </c>
    </row>
    <row r="214" spans="2:5" x14ac:dyDescent="0.25">
      <c r="B214" t="s">
        <v>114</v>
      </c>
      <c r="C214" t="s">
        <v>32</v>
      </c>
      <c r="D214">
        <v>212</v>
      </c>
      <c r="E214">
        <v>210</v>
      </c>
    </row>
  </sheetData>
  <sortState ref="A3:K214">
    <sortCondition ref="D3:D21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Goc</vt:lpstr>
      <vt:lpstr>31-01-23</vt:lpstr>
      <vt:lpstr>02-02-23</vt:lpstr>
      <vt:lpstr>06-02-23</vt:lpstr>
      <vt:lpstr>08-02-23 TH-Tin_1</vt:lpstr>
      <vt:lpstr>09-02-23</vt:lpstr>
      <vt:lpstr>Sheet1</vt:lpstr>
      <vt:lpstr>'02-02-23'!Print_Area</vt:lpstr>
      <vt:lpstr>'06-02-23'!Print_Area</vt:lpstr>
      <vt:lpstr>'09-02-23'!Print_Area</vt:lpstr>
      <vt:lpstr>'31-01-23'!Print_Area</vt:lpstr>
      <vt:lpstr>Goc!Print_Area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2023-01-16T08:43:11Z</cp:lastPrinted>
  <dcterms:created xsi:type="dcterms:W3CDTF">2017-10-23T08:01:06Z</dcterms:created>
  <dcterms:modified xsi:type="dcterms:W3CDTF">2023-01-16T09:16:37Z</dcterms:modified>
</cp:coreProperties>
</file>